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activeTab="5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Среднее значение за период" sheetId="6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C23" i="4"/>
  <c r="D23" i="4"/>
  <c r="E23" i="4"/>
  <c r="F23" i="4"/>
  <c r="G23" i="4"/>
  <c r="C12" i="1"/>
  <c r="G24" i="5"/>
  <c r="F24" i="5"/>
  <c r="E24" i="5"/>
  <c r="D24" i="5"/>
  <c r="C24" i="5"/>
  <c r="G22" i="5"/>
  <c r="F22" i="5"/>
  <c r="E22" i="5"/>
  <c r="D22" i="5"/>
  <c r="C22" i="5"/>
  <c r="G19" i="5"/>
  <c r="F19" i="5"/>
  <c r="E19" i="5"/>
  <c r="D19" i="5"/>
  <c r="C19" i="5"/>
  <c r="G12" i="5"/>
  <c r="F12" i="5"/>
  <c r="E12" i="5"/>
  <c r="D12" i="5"/>
  <c r="G9" i="5"/>
  <c r="F9" i="5"/>
  <c r="E9" i="5"/>
  <c r="D9" i="5"/>
  <c r="C9" i="5"/>
  <c r="F18" i="4"/>
  <c r="E18" i="4"/>
  <c r="D18" i="4"/>
  <c r="C18" i="4"/>
  <c r="G11" i="4"/>
  <c r="F11" i="4"/>
  <c r="E11" i="4"/>
  <c r="D11" i="4"/>
  <c r="C11" i="4"/>
  <c r="G8" i="4"/>
  <c r="F8" i="4"/>
  <c r="E8" i="4"/>
  <c r="D8" i="4"/>
  <c r="C8" i="4"/>
  <c r="G30" i="3"/>
  <c r="F30" i="3"/>
  <c r="E30" i="3"/>
  <c r="D30" i="3"/>
  <c r="C30" i="3"/>
  <c r="G24" i="3"/>
  <c r="F24" i="3"/>
  <c r="E24" i="3"/>
  <c r="D24" i="3"/>
  <c r="C24" i="3"/>
  <c r="G20" i="3"/>
  <c r="F20" i="3"/>
  <c r="E20" i="3"/>
  <c r="D20" i="3"/>
  <c r="C20" i="3"/>
  <c r="G11" i="3"/>
  <c r="F11" i="3"/>
  <c r="E11" i="3"/>
  <c r="D11" i="3"/>
  <c r="C11" i="3"/>
  <c r="G8" i="3"/>
  <c r="F8" i="3"/>
  <c r="E8" i="3"/>
  <c r="D8" i="3"/>
  <c r="C8" i="3"/>
  <c r="C10" i="2"/>
  <c r="C19" i="2"/>
  <c r="C8" i="2"/>
  <c r="C9" i="1"/>
  <c r="G25" i="2"/>
  <c r="F25" i="2"/>
  <c r="E25" i="2"/>
  <c r="D25" i="2"/>
  <c r="C25" i="2"/>
  <c r="G23" i="2"/>
  <c r="F23" i="2"/>
  <c r="E23" i="2"/>
  <c r="D23" i="2"/>
  <c r="C23" i="2"/>
  <c r="G19" i="2"/>
  <c r="F19" i="2"/>
  <c r="E19" i="2"/>
  <c r="D19" i="2"/>
  <c r="G10" i="2"/>
  <c r="F10" i="2"/>
  <c r="E10" i="2"/>
  <c r="D10" i="2"/>
  <c r="G8" i="2"/>
  <c r="F8" i="2"/>
  <c r="E8" i="2"/>
  <c r="D8" i="2"/>
  <c r="C25" i="5" l="1"/>
  <c r="D25" i="5"/>
  <c r="F25" i="5"/>
  <c r="G25" i="5"/>
  <c r="E25" i="5"/>
  <c r="G24" i="4"/>
  <c r="E24" i="4"/>
  <c r="C24" i="4"/>
  <c r="D24" i="4"/>
  <c r="F24" i="4"/>
  <c r="F31" i="3"/>
  <c r="D31" i="3"/>
  <c r="E31" i="3"/>
  <c r="G31" i="3"/>
  <c r="C31" i="3"/>
  <c r="E26" i="2"/>
  <c r="C26" i="2"/>
  <c r="D26" i="2"/>
  <c r="F26" i="2"/>
  <c r="G26" i="2"/>
  <c r="G24" i="1"/>
  <c r="F24" i="1"/>
  <c r="G22" i="1"/>
  <c r="F22" i="1"/>
  <c r="E22" i="1"/>
  <c r="D22" i="1"/>
  <c r="G19" i="1"/>
  <c r="F19" i="1"/>
  <c r="E19" i="1"/>
  <c r="D19" i="1"/>
  <c r="G12" i="1"/>
  <c r="F12" i="1"/>
  <c r="E12" i="1"/>
  <c r="D12" i="1"/>
  <c r="G9" i="1"/>
  <c r="F9" i="1"/>
  <c r="E9" i="1"/>
  <c r="D9" i="1"/>
  <c r="C22" i="1"/>
  <c r="C19" i="1"/>
  <c r="E25" i="1" l="1"/>
  <c r="D4" i="6" s="1"/>
  <c r="F25" i="1"/>
  <c r="E4" i="6" s="1"/>
  <c r="D25" i="1"/>
  <c r="C4" i="6" s="1"/>
  <c r="G25" i="1"/>
  <c r="F4" i="6" s="1"/>
  <c r="C25" i="1"/>
  <c r="B4" i="6" s="1"/>
</calcChain>
</file>

<file path=xl/sharedStrings.xml><?xml version="1.0" encoding="utf-8"?>
<sst xmlns="http://schemas.openxmlformats.org/spreadsheetml/2006/main" count="233" uniqueCount="73">
  <si>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</si>
  <si>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</si>
  <si>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</si>
  <si>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</si>
  <si>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</si>
  <si>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</si>
  <si>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</si>
  <si>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</si>
  <si>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</si>
  <si>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Вода питьевая детская (на весь день), 300мл</t>
  </si>
  <si>
    <t>Завтрак </t>
  </si>
  <si>
    <t>Хлеб из муки пшеничной первого сорта</t>
  </si>
  <si>
    <t>Итого за завтрак</t>
  </si>
  <si>
    <t> </t>
  </si>
  <si>
    <t>Второй завтрак</t>
  </si>
  <si>
    <t>Итого за второй  завтрак</t>
  </si>
  <si>
    <t>Обед</t>
  </si>
  <si>
    <t>Итого за обед</t>
  </si>
  <si>
    <t>Полдник</t>
  </si>
  <si>
    <t>Итого за полдник</t>
  </si>
  <si>
    <t>Ужин </t>
  </si>
  <si>
    <t>Итого за ужин</t>
  </si>
  <si>
    <t>Итого за день</t>
  </si>
  <si>
    <t>Пюре картофельное</t>
  </si>
  <si>
    <t>Среднее значение за период</t>
  </si>
  <si>
    <t>ПОНЕДЕЛЬНИК (6-й день)</t>
  </si>
  <si>
    <t>Каша вязкая пшеничная</t>
  </si>
  <si>
    <t>Чай с сахаром</t>
  </si>
  <si>
    <t>Бутерброд</t>
  </si>
  <si>
    <t>Овощи свежие (помидор)</t>
  </si>
  <si>
    <t xml:space="preserve">Сок фруктовый </t>
  </si>
  <si>
    <t>Суп картофельный с вермишелью</t>
  </si>
  <si>
    <t>Биточки рыбные</t>
  </si>
  <si>
    <t>Компот из смеси сухофруктов</t>
  </si>
  <si>
    <t>Хлеб пшеничный</t>
  </si>
  <si>
    <t>Ряженка</t>
  </si>
  <si>
    <t>Пряник</t>
  </si>
  <si>
    <t>ВТОРНИК (7-й день)</t>
  </si>
  <si>
    <t>Каша молочная жидкая ячневая</t>
  </si>
  <si>
    <t>Борщ с капустой картофелем и сметаной</t>
  </si>
  <si>
    <t>Зразы рубленые  (говядина)</t>
  </si>
  <si>
    <t>Макароны отварные с маслом</t>
  </si>
  <si>
    <t>Соус сметанный с томатом</t>
  </si>
  <si>
    <t>Хлеб  пшеничный</t>
  </si>
  <si>
    <t>Оладьи с повидлом</t>
  </si>
  <si>
    <t>400/401</t>
  </si>
  <si>
    <t>Повидло</t>
  </si>
  <si>
    <t>СРЕДА (8-й день)</t>
  </si>
  <si>
    <t>Драчена</t>
  </si>
  <si>
    <t>Чай с  молоком</t>
  </si>
  <si>
    <t>Свежие овощи(помидор)</t>
  </si>
  <si>
    <t>Щи из свежей капусты с картофелем и сметаной</t>
  </si>
  <si>
    <t>Шницель из говядины</t>
  </si>
  <si>
    <t>Каша гречневая вязкая</t>
  </si>
  <si>
    <t>Соус томатный</t>
  </si>
  <si>
    <t>Булочка "Творожная"</t>
  </si>
  <si>
    <t>ЧЕТВЕРГ (9-й день)</t>
  </si>
  <si>
    <t>Вареники ленивые с маслом</t>
  </si>
  <si>
    <t>Кофейный напиток  с молоком</t>
  </si>
  <si>
    <t>Овощи свежие (огурец)</t>
  </si>
  <si>
    <t>Суп картофельный с рисом</t>
  </si>
  <si>
    <t>Молоко кипяченое</t>
  </si>
  <si>
    <t>Печенье</t>
  </si>
  <si>
    <t>ПЯТНИЦА (10-й день)</t>
  </si>
  <si>
    <t>Каша молочная манная</t>
  </si>
  <si>
    <t>Бутерброд с маслом</t>
  </si>
  <si>
    <t>Суп картофельный</t>
  </si>
  <si>
    <t>Плов из говядины</t>
  </si>
  <si>
    <t>Компот из смеси сухофруктов.</t>
  </si>
  <si>
    <t>Кофейный напиток с молоком сгущеным</t>
  </si>
  <si>
    <t>Бутерброд с сыром</t>
  </si>
  <si>
    <t>Рыба тушеная в томате с овощами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</si>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</sst>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20" zoomScaleNormal="120" workbookViewId="0">
      <selection activeCell="G25" sqref="G25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24" t="s">
        <v>25</v>
      </c>
      <c r="B1" s="25"/>
      <c r="C1" s="25"/>
      <c r="D1" s="25"/>
      <c r="E1" s="25"/>
      <c r="F1" s="25"/>
      <c r="G1" s="25"/>
      <c r="H1" s="25"/>
    </row>
    <row r="2" spans="1:8" s="1" customFormat="1" ht="31.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>
        <v>3</v>
      </c>
    </row>
    <row r="5" spans="1:8" x14ac:dyDescent="0.2">
      <c r="A5" s="28" t="s">
        <v>10</v>
      </c>
      <c r="B5" s="14" t="s">
        <v>26</v>
      </c>
      <c r="C5" s="12">
        <v>150</v>
      </c>
      <c r="D5" s="12">
        <v>3</v>
      </c>
      <c r="E5" s="12">
        <v>3</v>
      </c>
      <c r="F5" s="12">
        <v>21.2</v>
      </c>
      <c r="G5" s="12">
        <v>124</v>
      </c>
      <c r="H5" s="12">
        <v>173</v>
      </c>
    </row>
    <row r="6" spans="1:8" x14ac:dyDescent="0.2">
      <c r="A6" s="29"/>
      <c r="B6" s="14" t="s">
        <v>27</v>
      </c>
      <c r="C6" s="12">
        <v>200</v>
      </c>
      <c r="D6" s="12">
        <v>0.1</v>
      </c>
      <c r="E6" s="12">
        <v>0</v>
      </c>
      <c r="F6" s="12">
        <v>15</v>
      </c>
      <c r="G6" s="12">
        <v>60</v>
      </c>
      <c r="H6" s="12">
        <v>376</v>
      </c>
    </row>
    <row r="7" spans="1:8" x14ac:dyDescent="0.2">
      <c r="A7" s="29"/>
      <c r="B7" s="14" t="s">
        <v>28</v>
      </c>
      <c r="C7" s="12">
        <v>40</v>
      </c>
      <c r="D7" s="12">
        <v>2.5499999999999998</v>
      </c>
      <c r="E7" s="12">
        <v>8.64</v>
      </c>
      <c r="F7" s="12">
        <v>14.52</v>
      </c>
      <c r="G7" s="12">
        <v>142.9</v>
      </c>
      <c r="H7" s="12">
        <v>1</v>
      </c>
    </row>
    <row r="8" spans="1:8" x14ac:dyDescent="0.2">
      <c r="A8" s="29"/>
      <c r="B8" s="14"/>
      <c r="C8" s="12"/>
      <c r="D8" s="12"/>
      <c r="E8" s="12"/>
      <c r="F8" s="12"/>
      <c r="G8" s="12"/>
      <c r="H8" s="12"/>
    </row>
    <row r="9" spans="1:8" x14ac:dyDescent="0.2">
      <c r="A9" s="22" t="s">
        <v>12</v>
      </c>
      <c r="B9" s="15" t="s">
        <v>13</v>
      </c>
      <c r="C9" s="6">
        <f>SUM(C5:C8)</f>
        <v>390</v>
      </c>
      <c r="D9" s="6">
        <f>SUM(D5:D8)</f>
        <v>5.65</v>
      </c>
      <c r="E9" s="6">
        <f>SUM(E5:E8)</f>
        <v>11.64</v>
      </c>
      <c r="F9" s="6">
        <f>SUM(F5:F8)</f>
        <v>50.72</v>
      </c>
      <c r="G9" s="6">
        <f>SUM(G5:G8)</f>
        <v>326.89999999999998</v>
      </c>
      <c r="H9" s="6" t="s">
        <v>13</v>
      </c>
    </row>
    <row r="10" spans="1:8" x14ac:dyDescent="0.2">
      <c r="A10" s="28" t="s">
        <v>14</v>
      </c>
      <c r="B10" s="14"/>
      <c r="C10" s="12"/>
      <c r="D10" s="12"/>
      <c r="E10" s="12"/>
      <c r="F10" s="12"/>
      <c r="G10" s="12"/>
      <c r="H10" s="16"/>
    </row>
    <row r="11" spans="1:8" x14ac:dyDescent="0.2">
      <c r="A11" s="28"/>
      <c r="B11" s="14"/>
      <c r="C11" s="12"/>
      <c r="D11" s="12"/>
      <c r="E11" s="12"/>
      <c r="F11" s="12"/>
      <c r="G11" s="12"/>
      <c r="H11" s="12"/>
    </row>
    <row r="12" spans="1:8" x14ac:dyDescent="0.2">
      <c r="A12" s="5" t="s">
        <v>15</v>
      </c>
      <c r="B12" s="15" t="s">
        <v>13</v>
      </c>
      <c r="C12" s="6">
        <f>SUM(C10:C11)</f>
        <v>0</v>
      </c>
      <c r="D12" s="6">
        <f>SUM(D10:D11)</f>
        <v>0</v>
      </c>
      <c r="E12" s="6">
        <f>SUM(E10:E11)</f>
        <v>0</v>
      </c>
      <c r="F12" s="6">
        <f>SUM(F10:F11)</f>
        <v>0</v>
      </c>
      <c r="G12" s="6">
        <f>SUM(G10:G11)</f>
        <v>0</v>
      </c>
      <c r="H12" s="6" t="s">
        <v>13</v>
      </c>
    </row>
    <row r="13" spans="1:8" x14ac:dyDescent="0.2">
      <c r="A13" s="28" t="s">
        <v>16</v>
      </c>
      <c r="B13" s="14" t="s">
        <v>29</v>
      </c>
      <c r="C13" s="12">
        <v>60</v>
      </c>
      <c r="D13" s="12">
        <v>0.72</v>
      </c>
      <c r="E13" s="12">
        <v>0.12</v>
      </c>
      <c r="F13" s="12">
        <v>2.76</v>
      </c>
      <c r="G13" s="12">
        <v>15.6</v>
      </c>
      <c r="H13" s="12">
        <v>71</v>
      </c>
    </row>
    <row r="14" spans="1:8" x14ac:dyDescent="0.2">
      <c r="A14" s="28"/>
      <c r="B14" s="14" t="s">
        <v>31</v>
      </c>
      <c r="C14" s="12">
        <v>250</v>
      </c>
      <c r="D14" s="12">
        <v>1.88</v>
      </c>
      <c r="E14" s="12">
        <v>2.2400000000000002</v>
      </c>
      <c r="F14" s="12">
        <v>19.5</v>
      </c>
      <c r="G14" s="12">
        <v>105.8</v>
      </c>
      <c r="H14" s="12">
        <v>97</v>
      </c>
    </row>
    <row r="15" spans="1:8" x14ac:dyDescent="0.2">
      <c r="A15" s="28"/>
      <c r="B15" s="14" t="s">
        <v>23</v>
      </c>
      <c r="C15" s="12">
        <v>120</v>
      </c>
      <c r="D15" s="12">
        <v>3.13</v>
      </c>
      <c r="E15" s="12">
        <v>5.0999999999999996</v>
      </c>
      <c r="F15" s="12">
        <v>14.86</v>
      </c>
      <c r="G15" s="12">
        <v>106</v>
      </c>
      <c r="H15" s="12">
        <v>136</v>
      </c>
    </row>
    <row r="16" spans="1:8" x14ac:dyDescent="0.2">
      <c r="A16" s="28"/>
      <c r="B16" s="14" t="s">
        <v>71</v>
      </c>
      <c r="C16" s="13">
        <v>130</v>
      </c>
      <c r="D16" s="13">
        <v>11.8</v>
      </c>
      <c r="E16" s="13">
        <v>6.2</v>
      </c>
      <c r="F16" s="13">
        <v>6.2</v>
      </c>
      <c r="G16" s="13">
        <v>128.69999999999999</v>
      </c>
      <c r="H16" s="12">
        <v>229</v>
      </c>
    </row>
    <row r="17" spans="1:8" x14ac:dyDescent="0.2">
      <c r="A17" s="28"/>
      <c r="B17" s="14" t="s">
        <v>33</v>
      </c>
      <c r="C17" s="12">
        <v>200</v>
      </c>
      <c r="D17" s="13">
        <v>0.08</v>
      </c>
      <c r="E17" s="12">
        <v>0</v>
      </c>
      <c r="F17" s="13">
        <v>21.82</v>
      </c>
      <c r="G17" s="12">
        <v>87.6</v>
      </c>
      <c r="H17" s="12">
        <v>349</v>
      </c>
    </row>
    <row r="18" spans="1:8" x14ac:dyDescent="0.2">
      <c r="A18" s="28"/>
      <c r="B18" s="14" t="s">
        <v>34</v>
      </c>
      <c r="C18" s="12">
        <v>80</v>
      </c>
      <c r="D18" s="12">
        <v>6.64</v>
      </c>
      <c r="E18" s="12">
        <v>1.04</v>
      </c>
      <c r="F18" s="12">
        <v>38.479999999999997</v>
      </c>
      <c r="G18" s="12">
        <v>181.6</v>
      </c>
      <c r="H18" s="12"/>
    </row>
    <row r="19" spans="1:8" x14ac:dyDescent="0.2">
      <c r="A19" s="5" t="s">
        <v>17</v>
      </c>
      <c r="B19" s="15" t="s">
        <v>13</v>
      </c>
      <c r="C19" s="6">
        <f>SUM(C13:C18)</f>
        <v>840</v>
      </c>
      <c r="D19" s="6">
        <f>SUM(D13:D18)</f>
        <v>24.25</v>
      </c>
      <c r="E19" s="6">
        <f>SUM(E13:E18)</f>
        <v>14.7</v>
      </c>
      <c r="F19" s="6">
        <f>SUM(F13:F18)</f>
        <v>103.62</v>
      </c>
      <c r="G19" s="6">
        <f>SUM(G13:G18)</f>
        <v>625.29999999999995</v>
      </c>
      <c r="H19" s="6" t="s">
        <v>13</v>
      </c>
    </row>
    <row r="20" spans="1:8" x14ac:dyDescent="0.2">
      <c r="A20" s="28" t="s">
        <v>18</v>
      </c>
      <c r="B20" s="14" t="s">
        <v>36</v>
      </c>
      <c r="C20" s="12">
        <v>50</v>
      </c>
      <c r="D20" s="12">
        <v>3.7</v>
      </c>
      <c r="E20" s="12">
        <v>7</v>
      </c>
      <c r="F20" s="12">
        <v>53.54</v>
      </c>
      <c r="G20" s="12">
        <v>203</v>
      </c>
      <c r="H20" s="12"/>
    </row>
    <row r="21" spans="1:8" x14ac:dyDescent="0.2">
      <c r="A21" s="28"/>
      <c r="B21" s="14" t="s">
        <v>35</v>
      </c>
      <c r="C21" s="12">
        <v>200</v>
      </c>
      <c r="D21" s="12">
        <v>5.6</v>
      </c>
      <c r="E21" s="12">
        <v>6.4</v>
      </c>
      <c r="F21" s="12">
        <v>7.6</v>
      </c>
      <c r="G21" s="12">
        <v>111</v>
      </c>
      <c r="H21" s="12">
        <v>38</v>
      </c>
    </row>
    <row r="22" spans="1:8" x14ac:dyDescent="0.2">
      <c r="A22" s="5" t="s">
        <v>19</v>
      </c>
      <c r="B22" s="15" t="s">
        <v>13</v>
      </c>
      <c r="C22" s="6">
        <f>SUM(C20:C21)</f>
        <v>250</v>
      </c>
      <c r="D22" s="6">
        <f>SUM(D20:D21)</f>
        <v>9.3000000000000007</v>
      </c>
      <c r="E22" s="6">
        <f>SUM(E20:E21)</f>
        <v>13.4</v>
      </c>
      <c r="F22" s="6">
        <f>SUM(F20:F21)</f>
        <v>61.14</v>
      </c>
      <c r="G22" s="6">
        <f>SUM(G20:G21)</f>
        <v>314</v>
      </c>
      <c r="H22" s="6" t="s">
        <v>13</v>
      </c>
    </row>
    <row r="23" spans="1:8" ht="12.75" customHeight="1" x14ac:dyDescent="0.2">
      <c r="A23" s="23"/>
      <c r="B23" s="14"/>
      <c r="C23" s="12"/>
      <c r="D23" s="12"/>
      <c r="E23" s="12"/>
      <c r="F23" s="12"/>
      <c r="G23" s="12"/>
      <c r="H23" s="12"/>
    </row>
    <row r="24" spans="1:8" x14ac:dyDescent="0.2">
      <c r="A24" s="5"/>
      <c r="B24" s="15" t="s">
        <v>13</v>
      </c>
      <c r="C24" s="6"/>
      <c r="D24" s="6"/>
      <c r="E24" s="6"/>
      <c r="F24" s="6">
        <f>SUM(F23:F23)</f>
        <v>0</v>
      </c>
      <c r="G24" s="6">
        <f>SUM(G23:G23)</f>
        <v>0</v>
      </c>
      <c r="H24" s="6" t="s">
        <v>13</v>
      </c>
    </row>
    <row r="25" spans="1:8" x14ac:dyDescent="0.2">
      <c r="A25" s="5" t="s">
        <v>22</v>
      </c>
      <c r="B25" s="15" t="s">
        <v>13</v>
      </c>
      <c r="C25" s="6">
        <f>(C9+C12+C19+C22+C24)</f>
        <v>1480</v>
      </c>
      <c r="D25" s="6">
        <f>(D9+D12+D19+D22+D24)</f>
        <v>39.200000000000003</v>
      </c>
      <c r="E25" s="6">
        <f>(E9+E12+E19+E22+E24)</f>
        <v>39.74</v>
      </c>
      <c r="F25" s="6">
        <f>(F9+F12+F19+F22+F24)</f>
        <v>215.48000000000002</v>
      </c>
      <c r="G25" s="6">
        <f>(G9+G12+G19+G22+G24)</f>
        <v>1266.1999999999998</v>
      </c>
      <c r="H25" s="6" t="s">
        <v>13</v>
      </c>
    </row>
    <row r="26" spans="1:8" ht="57.75" customHeight="1" x14ac:dyDescent="0.2"/>
  </sheetData>
  <mergeCells count="12">
    <mergeCell ref="A20:A21"/>
    <mergeCell ref="D2:F2"/>
    <mergeCell ref="A2:A3"/>
    <mergeCell ref="B2:B3"/>
    <mergeCell ref="C2:C3"/>
    <mergeCell ref="A1:H1"/>
    <mergeCell ref="A4:G4"/>
    <mergeCell ref="A5:A8"/>
    <mergeCell ref="A10:A11"/>
    <mergeCell ref="A13:A18"/>
    <mergeCell ref="G2:G3"/>
    <mergeCell ref="H2:H3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  <ignoredErrors>
    <ignoredError sqref="C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20" zoomScaleNormal="120" workbookViewId="0">
      <selection activeCell="C24" sqref="C24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24" t="s">
        <v>37</v>
      </c>
      <c r="B1" s="25"/>
      <c r="C1" s="25"/>
      <c r="D1" s="25"/>
      <c r="E1" s="25"/>
      <c r="F1" s="25"/>
      <c r="G1" s="25"/>
      <c r="H1" s="25"/>
    </row>
    <row r="2" spans="1:8" s="1" customFormat="1" ht="4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/>
    </row>
    <row r="5" spans="1:8" x14ac:dyDescent="0.2">
      <c r="A5" s="28" t="s">
        <v>10</v>
      </c>
      <c r="B5" s="14" t="s">
        <v>38</v>
      </c>
      <c r="C5" s="12">
        <v>200</v>
      </c>
      <c r="D5" s="12">
        <v>6.28</v>
      </c>
      <c r="E5" s="12">
        <v>14.23</v>
      </c>
      <c r="F5" s="12">
        <v>17.48</v>
      </c>
      <c r="G5" s="12">
        <v>213.6</v>
      </c>
      <c r="H5" s="16">
        <v>182</v>
      </c>
    </row>
    <row r="6" spans="1:8" x14ac:dyDescent="0.2">
      <c r="A6" s="29"/>
      <c r="B6" s="14" t="s">
        <v>27</v>
      </c>
      <c r="C6" s="12">
        <v>200</v>
      </c>
      <c r="D6" s="12">
        <v>0.1</v>
      </c>
      <c r="E6" s="12">
        <v>0</v>
      </c>
      <c r="F6" s="12">
        <v>15</v>
      </c>
      <c r="G6" s="12">
        <v>60</v>
      </c>
      <c r="H6" s="12">
        <v>376</v>
      </c>
    </row>
    <row r="7" spans="1:8" x14ac:dyDescent="0.2">
      <c r="A7" s="29"/>
      <c r="B7" s="14" t="s">
        <v>34</v>
      </c>
      <c r="C7" s="12">
        <v>50</v>
      </c>
      <c r="D7" s="12">
        <v>4.0999999999999996</v>
      </c>
      <c r="E7" s="12">
        <v>0.6</v>
      </c>
      <c r="F7" s="12">
        <v>21</v>
      </c>
      <c r="G7" s="12">
        <v>105.8</v>
      </c>
      <c r="H7" s="12"/>
    </row>
    <row r="8" spans="1:8" x14ac:dyDescent="0.2">
      <c r="A8" s="22" t="s">
        <v>12</v>
      </c>
      <c r="B8" s="15" t="s">
        <v>13</v>
      </c>
      <c r="C8" s="6">
        <f>SUM(C5:C7)</f>
        <v>450</v>
      </c>
      <c r="D8" s="6">
        <f>SUM(D5:D7)</f>
        <v>10.48</v>
      </c>
      <c r="E8" s="6">
        <f>SUM(E5:E7)</f>
        <v>14.83</v>
      </c>
      <c r="F8" s="6">
        <f>SUM(F5:F7)</f>
        <v>53.480000000000004</v>
      </c>
      <c r="G8" s="6">
        <f>SUM(G5:G7)</f>
        <v>379.40000000000003</v>
      </c>
      <c r="H8" s="6" t="s">
        <v>13</v>
      </c>
    </row>
    <row r="9" spans="1:8" x14ac:dyDescent="0.2">
      <c r="A9" s="20" t="s">
        <v>14</v>
      </c>
      <c r="B9" s="14" t="s">
        <v>30</v>
      </c>
      <c r="C9" s="12">
        <v>100</v>
      </c>
      <c r="D9" s="12">
        <v>0.4</v>
      </c>
      <c r="E9" s="12">
        <v>0</v>
      </c>
      <c r="F9" s="12">
        <v>12.6</v>
      </c>
      <c r="G9" s="12">
        <v>52</v>
      </c>
      <c r="H9" s="12"/>
    </row>
    <row r="10" spans="1:8" x14ac:dyDescent="0.2">
      <c r="A10" s="5" t="s">
        <v>15</v>
      </c>
      <c r="B10" s="15" t="s">
        <v>13</v>
      </c>
      <c r="C10" s="6">
        <f>SUM(C9:C9)</f>
        <v>100</v>
      </c>
      <c r="D10" s="6">
        <f>SUM(D9:D9)</f>
        <v>0.4</v>
      </c>
      <c r="E10" s="6">
        <f>SUM(E9:E9)</f>
        <v>0</v>
      </c>
      <c r="F10" s="6">
        <f>SUM(F9:F9)</f>
        <v>12.6</v>
      </c>
      <c r="G10" s="6">
        <f>SUM(G9:G9)</f>
        <v>52</v>
      </c>
      <c r="H10" s="6" t="s">
        <v>13</v>
      </c>
    </row>
    <row r="11" spans="1:8" x14ac:dyDescent="0.2">
      <c r="A11" s="28" t="s">
        <v>16</v>
      </c>
      <c r="B11" s="14"/>
      <c r="C11" s="12"/>
      <c r="D11" s="12"/>
      <c r="E11" s="12"/>
      <c r="F11" s="12"/>
      <c r="G11" s="12"/>
      <c r="H11" s="12"/>
    </row>
    <row r="12" spans="1:8" x14ac:dyDescent="0.2">
      <c r="A12" s="28"/>
      <c r="B12" s="14" t="s">
        <v>39</v>
      </c>
      <c r="C12" s="13">
        <v>250</v>
      </c>
      <c r="D12" s="13">
        <v>1.46</v>
      </c>
      <c r="E12" s="13">
        <v>3.92</v>
      </c>
      <c r="F12" s="13">
        <v>12.16</v>
      </c>
      <c r="G12" s="12">
        <v>89.8</v>
      </c>
      <c r="H12" s="12">
        <v>82</v>
      </c>
    </row>
    <row r="13" spans="1:8" x14ac:dyDescent="0.2">
      <c r="A13" s="28"/>
      <c r="B13" s="14" t="s">
        <v>72</v>
      </c>
      <c r="C13" s="13">
        <v>15</v>
      </c>
      <c r="D13" s="13">
        <v>0.31</v>
      </c>
      <c r="E13" s="13">
        <v>3</v>
      </c>
      <c r="F13" s="13">
        <v>0.45</v>
      </c>
      <c r="G13" s="12">
        <v>30.5</v>
      </c>
      <c r="H13" s="12"/>
    </row>
    <row r="14" spans="1:8" x14ac:dyDescent="0.2">
      <c r="A14" s="28"/>
      <c r="B14" s="14" t="s">
        <v>40</v>
      </c>
      <c r="C14" s="12">
        <v>80</v>
      </c>
      <c r="D14" s="12">
        <v>9.98</v>
      </c>
      <c r="E14" s="12">
        <v>8.11</v>
      </c>
      <c r="F14" s="12">
        <v>8.0399999999999991</v>
      </c>
      <c r="G14" s="12">
        <v>145</v>
      </c>
      <c r="H14" s="12">
        <v>274</v>
      </c>
    </row>
    <row r="15" spans="1:8" x14ac:dyDescent="0.2">
      <c r="A15" s="28"/>
      <c r="B15" s="14" t="s">
        <v>41</v>
      </c>
      <c r="C15" s="17">
        <v>200</v>
      </c>
      <c r="D15" s="13">
        <v>11.17</v>
      </c>
      <c r="E15" s="13">
        <v>10.28</v>
      </c>
      <c r="F15" s="13">
        <v>31.78</v>
      </c>
      <c r="G15" s="13">
        <v>264</v>
      </c>
      <c r="H15" s="12">
        <v>206</v>
      </c>
    </row>
    <row r="16" spans="1:8" x14ac:dyDescent="0.2">
      <c r="A16" s="28"/>
      <c r="B16" s="14" t="s">
        <v>42</v>
      </c>
      <c r="C16" s="13">
        <v>30</v>
      </c>
      <c r="D16" s="13">
        <v>0.42</v>
      </c>
      <c r="E16" s="13">
        <v>1.5</v>
      </c>
      <c r="F16" s="13">
        <v>1.8</v>
      </c>
      <c r="G16" s="13">
        <v>22.23</v>
      </c>
      <c r="H16" s="12">
        <v>355</v>
      </c>
    </row>
    <row r="17" spans="1:8" x14ac:dyDescent="0.2">
      <c r="A17" s="28"/>
      <c r="B17" s="14" t="s">
        <v>33</v>
      </c>
      <c r="C17" s="12">
        <v>200</v>
      </c>
      <c r="D17" s="12">
        <v>0.08</v>
      </c>
      <c r="E17" s="12">
        <v>0</v>
      </c>
      <c r="F17" s="12">
        <v>21.82</v>
      </c>
      <c r="G17" s="12">
        <v>87.6</v>
      </c>
      <c r="H17" s="12">
        <v>349</v>
      </c>
    </row>
    <row r="18" spans="1:8" x14ac:dyDescent="0.2">
      <c r="A18" s="28"/>
      <c r="B18" s="14" t="s">
        <v>43</v>
      </c>
      <c r="C18" s="12">
        <v>70</v>
      </c>
      <c r="D18" s="12">
        <v>5.1100000000000003</v>
      </c>
      <c r="E18" s="12">
        <v>0.91</v>
      </c>
      <c r="F18" s="12">
        <v>33.67</v>
      </c>
      <c r="G18" s="12">
        <v>158.9</v>
      </c>
      <c r="H18" s="12"/>
    </row>
    <row r="19" spans="1:8" x14ac:dyDescent="0.2">
      <c r="A19" s="5" t="s">
        <v>17</v>
      </c>
      <c r="B19" s="15" t="s">
        <v>13</v>
      </c>
      <c r="C19" s="6">
        <f>SUM(C11:C18)</f>
        <v>845</v>
      </c>
      <c r="D19" s="6">
        <f>SUM(D11:D18)</f>
        <v>28.53</v>
      </c>
      <c r="E19" s="6">
        <f>SUM(E11:E18)</f>
        <v>27.72</v>
      </c>
      <c r="F19" s="6">
        <f>SUM(F11:F18)</f>
        <v>109.72</v>
      </c>
      <c r="G19" s="6">
        <f>SUM(G11:G18)</f>
        <v>798.03</v>
      </c>
      <c r="H19" s="6" t="s">
        <v>13</v>
      </c>
    </row>
    <row r="20" spans="1:8" x14ac:dyDescent="0.2">
      <c r="A20" s="28" t="s">
        <v>18</v>
      </c>
      <c r="B20" s="14" t="s">
        <v>44</v>
      </c>
      <c r="C20" s="12">
        <v>90</v>
      </c>
      <c r="D20" s="12">
        <v>5.63</v>
      </c>
      <c r="E20" s="12">
        <v>7.66</v>
      </c>
      <c r="F20" s="12">
        <v>52.8</v>
      </c>
      <c r="G20" s="12">
        <v>302.89999999999998</v>
      </c>
      <c r="H20" s="12" t="s">
        <v>45</v>
      </c>
    </row>
    <row r="21" spans="1:8" x14ac:dyDescent="0.2">
      <c r="A21" s="28"/>
      <c r="B21" s="14" t="s">
        <v>46</v>
      </c>
      <c r="C21" s="12">
        <v>20</v>
      </c>
      <c r="D21" s="12">
        <v>0.06</v>
      </c>
      <c r="E21" s="12">
        <v>0</v>
      </c>
      <c r="F21" s="12">
        <v>12.04</v>
      </c>
      <c r="G21" s="12">
        <v>49.6</v>
      </c>
      <c r="H21" s="12"/>
    </row>
    <row r="22" spans="1:8" x14ac:dyDescent="0.2">
      <c r="A22" s="28"/>
      <c r="B22" s="14" t="s">
        <v>27</v>
      </c>
      <c r="C22" s="12">
        <v>200</v>
      </c>
      <c r="D22" s="12">
        <v>0.1</v>
      </c>
      <c r="E22" s="12">
        <v>0</v>
      </c>
      <c r="F22" s="12">
        <v>15</v>
      </c>
      <c r="G22" s="12">
        <v>60</v>
      </c>
      <c r="H22" s="12">
        <v>376</v>
      </c>
    </row>
    <row r="23" spans="1:8" x14ac:dyDescent="0.2">
      <c r="A23" s="5" t="s">
        <v>19</v>
      </c>
      <c r="B23" s="15" t="s">
        <v>13</v>
      </c>
      <c r="C23" s="6">
        <f>SUM(C20:C22)</f>
        <v>310</v>
      </c>
      <c r="D23" s="6">
        <f>SUM(D20:D22)</f>
        <v>5.7899999999999991</v>
      </c>
      <c r="E23" s="6">
        <f>SUM(E20:E22)</f>
        <v>7.66</v>
      </c>
      <c r="F23" s="6">
        <f>SUM(F20:F22)</f>
        <v>79.84</v>
      </c>
      <c r="G23" s="6">
        <f>SUM(G20:G22)</f>
        <v>412.5</v>
      </c>
      <c r="H23" s="6" t="s">
        <v>13</v>
      </c>
    </row>
    <row r="24" spans="1:8" ht="12.75" customHeight="1" x14ac:dyDescent="0.2">
      <c r="A24" s="23" t="s">
        <v>22</v>
      </c>
      <c r="B24" s="14"/>
      <c r="C24" s="12"/>
      <c r="D24" s="12"/>
      <c r="E24" s="12"/>
      <c r="F24" s="12"/>
      <c r="G24" s="12"/>
      <c r="H24" s="12"/>
    </row>
    <row r="25" spans="1:8" x14ac:dyDescent="0.2">
      <c r="A25" s="5"/>
      <c r="B25" s="15" t="s">
        <v>13</v>
      </c>
      <c r="C25" s="6">
        <f>SUM(C24:C24)</f>
        <v>0</v>
      </c>
      <c r="D25" s="6">
        <f>SUM(D24:D24)</f>
        <v>0</v>
      </c>
      <c r="E25" s="6">
        <f>SUM(E24:E24)</f>
        <v>0</v>
      </c>
      <c r="F25" s="6">
        <f>SUM(F24:F24)</f>
        <v>0</v>
      </c>
      <c r="G25" s="6">
        <f>SUM(G24:G24)</f>
        <v>0</v>
      </c>
      <c r="H25" s="6" t="s">
        <v>13</v>
      </c>
    </row>
    <row r="26" spans="1:8" x14ac:dyDescent="0.2">
      <c r="A26" s="5" t="s">
        <v>22</v>
      </c>
      <c r="B26" s="15" t="s">
        <v>13</v>
      </c>
      <c r="C26" s="6">
        <f>(C8+C10+C19+C23+C25)</f>
        <v>1705</v>
      </c>
      <c r="D26" s="6">
        <f>(D8+D10+D19+D23+D25)</f>
        <v>45.2</v>
      </c>
      <c r="E26" s="6">
        <f>(E8+E10+E19+E23+E25)</f>
        <v>50.209999999999994</v>
      </c>
      <c r="F26" s="6">
        <f>(F8+F10+F19+F23+F25)</f>
        <v>255.64000000000001</v>
      </c>
      <c r="G26" s="6">
        <f>(G8+G10+G19+G23+G25)</f>
        <v>1641.93</v>
      </c>
      <c r="H26" s="6" t="s">
        <v>13</v>
      </c>
    </row>
    <row r="27" spans="1:8" ht="128.25" customHeight="1" x14ac:dyDescent="0.2">
      <c r="H27" s="7"/>
    </row>
    <row r="28" spans="1:8" x14ac:dyDescent="0.2">
      <c r="H28" s="7"/>
    </row>
  </sheetData>
  <mergeCells count="11">
    <mergeCell ref="A4:G4"/>
    <mergeCell ref="A5:A7"/>
    <mergeCell ref="A11:A18"/>
    <mergeCell ref="A20:A22"/>
    <mergeCell ref="A1:H1"/>
    <mergeCell ref="A2:A3"/>
    <mergeCell ref="B2:B3"/>
    <mergeCell ref="C2:C3"/>
    <mergeCell ref="D2:F2"/>
    <mergeCell ref="G2:G3"/>
    <mergeCell ref="H2:H3"/>
  </mergeCells>
  <pageMargins left="0.78740157480314965" right="0.78740157480314965" top="0.39370078740157483" bottom="0.3937007874015748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20" zoomScaleNormal="120" workbookViewId="0">
      <selection activeCell="G24" sqref="G24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24" t="s">
        <v>47</v>
      </c>
      <c r="B1" s="25"/>
      <c r="C1" s="25"/>
      <c r="D1" s="25"/>
      <c r="E1" s="25"/>
      <c r="F1" s="25"/>
      <c r="G1" s="25"/>
      <c r="H1" s="25"/>
    </row>
    <row r="2" spans="1:8" s="1" customFormat="1" ht="4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/>
    </row>
    <row r="5" spans="1:8" x14ac:dyDescent="0.2">
      <c r="A5" s="28" t="s">
        <v>10</v>
      </c>
      <c r="B5" s="14" t="s">
        <v>48</v>
      </c>
      <c r="C5" s="12">
        <v>85</v>
      </c>
      <c r="D5" s="12">
        <v>8.52</v>
      </c>
      <c r="E5" s="12">
        <v>11.62</v>
      </c>
      <c r="F5" s="12">
        <v>5.05</v>
      </c>
      <c r="G5" s="12">
        <v>160</v>
      </c>
      <c r="H5" s="12">
        <v>228</v>
      </c>
    </row>
    <row r="6" spans="1:8" x14ac:dyDescent="0.2">
      <c r="A6" s="29"/>
      <c r="B6" s="14" t="s">
        <v>49</v>
      </c>
      <c r="C6" s="12">
        <v>200</v>
      </c>
      <c r="D6" s="12">
        <v>3.46</v>
      </c>
      <c r="E6" s="12">
        <v>3.5</v>
      </c>
      <c r="F6" s="12">
        <v>25.9</v>
      </c>
      <c r="G6" s="12">
        <v>149</v>
      </c>
      <c r="H6" s="12">
        <v>378</v>
      </c>
    </row>
    <row r="7" spans="1:8" x14ac:dyDescent="0.2">
      <c r="A7" s="29"/>
      <c r="B7" s="14" t="s">
        <v>43</v>
      </c>
      <c r="C7" s="12">
        <v>50</v>
      </c>
      <c r="D7" s="12">
        <v>2.35</v>
      </c>
      <c r="E7" s="12">
        <v>0.35</v>
      </c>
      <c r="F7" s="12">
        <v>24.9</v>
      </c>
      <c r="G7" s="12">
        <v>107</v>
      </c>
      <c r="H7" s="12"/>
    </row>
    <row r="8" spans="1:8" x14ac:dyDescent="0.2">
      <c r="A8" s="22" t="s">
        <v>12</v>
      </c>
      <c r="B8" s="15" t="s">
        <v>13</v>
      </c>
      <c r="C8" s="6">
        <f>SUM(C5:C7)</f>
        <v>335</v>
      </c>
      <c r="D8" s="6">
        <f>SUM(D5:D7)</f>
        <v>14.33</v>
      </c>
      <c r="E8" s="6">
        <f>SUM(E5:E7)</f>
        <v>15.469999999999999</v>
      </c>
      <c r="F8" s="6">
        <f>SUM(F5:F7)</f>
        <v>55.849999999999994</v>
      </c>
      <c r="G8" s="6">
        <f>SUM(G5:G7)</f>
        <v>416</v>
      </c>
      <c r="H8" s="6" t="s">
        <v>13</v>
      </c>
    </row>
    <row r="9" spans="1:8" x14ac:dyDescent="0.2">
      <c r="A9" s="28" t="s">
        <v>14</v>
      </c>
      <c r="B9" s="14" t="s">
        <v>30</v>
      </c>
      <c r="C9" s="12">
        <v>100</v>
      </c>
      <c r="D9" s="12">
        <v>0.4</v>
      </c>
      <c r="E9" s="12">
        <v>0</v>
      </c>
      <c r="F9" s="12">
        <v>12.6</v>
      </c>
      <c r="G9" s="12">
        <v>52</v>
      </c>
      <c r="H9" s="12"/>
    </row>
    <row r="10" spans="1:8" x14ac:dyDescent="0.2">
      <c r="A10" s="28"/>
      <c r="B10" s="14"/>
      <c r="C10" s="12"/>
      <c r="D10" s="12"/>
      <c r="E10" s="12"/>
      <c r="F10" s="12"/>
      <c r="G10" s="12"/>
      <c r="H10" s="12"/>
    </row>
    <row r="11" spans="1:8" x14ac:dyDescent="0.2">
      <c r="A11" s="5" t="s">
        <v>15</v>
      </c>
      <c r="B11" s="15" t="s">
        <v>13</v>
      </c>
      <c r="C11" s="6">
        <f>SUM(C9:C10)</f>
        <v>100</v>
      </c>
      <c r="D11" s="6">
        <f>SUM(D9:D10)</f>
        <v>0.4</v>
      </c>
      <c r="E11" s="6">
        <f>SUM(E9:E10)</f>
        <v>0</v>
      </c>
      <c r="F11" s="6">
        <f>SUM(F9:F10)</f>
        <v>12.6</v>
      </c>
      <c r="G11" s="6">
        <f>SUM(G9:G10)</f>
        <v>52</v>
      </c>
      <c r="H11" s="6" t="s">
        <v>13</v>
      </c>
    </row>
    <row r="12" spans="1:8" x14ac:dyDescent="0.2">
      <c r="A12" s="28" t="s">
        <v>16</v>
      </c>
      <c r="B12" s="14" t="s">
        <v>50</v>
      </c>
      <c r="C12" s="12">
        <v>60</v>
      </c>
      <c r="D12" s="12">
        <v>0.72</v>
      </c>
      <c r="E12" s="12">
        <v>0.12</v>
      </c>
      <c r="F12" s="12">
        <v>2.76</v>
      </c>
      <c r="G12" s="12">
        <v>15.6</v>
      </c>
      <c r="H12" s="12">
        <v>71</v>
      </c>
    </row>
    <row r="13" spans="1:8" ht="25.5" x14ac:dyDescent="0.2">
      <c r="A13" s="28"/>
      <c r="B13" s="14" t="s">
        <v>51</v>
      </c>
      <c r="C13" s="12">
        <v>200</v>
      </c>
      <c r="D13" s="12">
        <v>1.28</v>
      </c>
      <c r="E13" s="12">
        <v>3.94</v>
      </c>
      <c r="F13" s="12">
        <v>9.1999999999999993</v>
      </c>
      <c r="G13" s="12">
        <v>77.400000000000006</v>
      </c>
      <c r="H13" s="12">
        <v>88</v>
      </c>
    </row>
    <row r="14" spans="1:8" x14ac:dyDescent="0.2">
      <c r="A14" s="28"/>
      <c r="B14" s="14" t="s">
        <v>72</v>
      </c>
      <c r="C14" s="12">
        <v>15</v>
      </c>
      <c r="D14" s="12">
        <v>0.31</v>
      </c>
      <c r="E14" s="12">
        <v>3</v>
      </c>
      <c r="F14" s="12">
        <v>0.45</v>
      </c>
      <c r="G14" s="12">
        <v>30.6</v>
      </c>
      <c r="H14" s="12"/>
    </row>
    <row r="15" spans="1:8" x14ac:dyDescent="0.2">
      <c r="A15" s="28"/>
      <c r="B15" s="14" t="s">
        <v>52</v>
      </c>
      <c r="C15" s="12">
        <v>80</v>
      </c>
      <c r="D15" s="12">
        <v>14.18</v>
      </c>
      <c r="E15" s="12">
        <v>9.23</v>
      </c>
      <c r="F15" s="12">
        <v>13.3</v>
      </c>
      <c r="G15" s="12">
        <v>198.9</v>
      </c>
      <c r="H15" s="12">
        <v>268</v>
      </c>
    </row>
    <row r="16" spans="1:8" x14ac:dyDescent="0.2">
      <c r="A16" s="28"/>
      <c r="B16" s="14" t="s">
        <v>53</v>
      </c>
      <c r="C16" s="12">
        <v>150</v>
      </c>
      <c r="D16" s="12">
        <v>3</v>
      </c>
      <c r="E16" s="12">
        <v>3</v>
      </c>
      <c r="F16" s="12">
        <v>21.2</v>
      </c>
      <c r="G16" s="12">
        <v>124.4</v>
      </c>
      <c r="H16" s="12">
        <v>173</v>
      </c>
    </row>
    <row r="17" spans="1:8" x14ac:dyDescent="0.2">
      <c r="A17" s="28"/>
      <c r="B17" s="14" t="s">
        <v>33</v>
      </c>
      <c r="C17" s="12">
        <v>200</v>
      </c>
      <c r="D17" s="12">
        <v>0.08</v>
      </c>
      <c r="E17" s="12">
        <v>0</v>
      </c>
      <c r="F17" s="12">
        <v>21.82</v>
      </c>
      <c r="G17" s="12">
        <v>87.6</v>
      </c>
      <c r="H17" s="12">
        <v>349</v>
      </c>
    </row>
    <row r="18" spans="1:8" x14ac:dyDescent="0.2">
      <c r="A18" s="28"/>
      <c r="B18" s="14" t="s">
        <v>54</v>
      </c>
      <c r="C18" s="12">
        <v>60</v>
      </c>
      <c r="D18" s="12">
        <v>1.8</v>
      </c>
      <c r="E18" s="12">
        <v>3.6</v>
      </c>
      <c r="F18" s="12">
        <v>5.28</v>
      </c>
      <c r="G18" s="12">
        <v>51.6</v>
      </c>
      <c r="H18" s="12">
        <v>1029</v>
      </c>
    </row>
    <row r="19" spans="1:8" x14ac:dyDescent="0.2">
      <c r="A19" s="28"/>
      <c r="B19" s="14" t="s">
        <v>43</v>
      </c>
      <c r="C19" s="12">
        <v>80</v>
      </c>
      <c r="D19" s="12">
        <v>6.64</v>
      </c>
      <c r="E19" s="12">
        <v>1.04</v>
      </c>
      <c r="F19" s="12">
        <v>38.479999999999997</v>
      </c>
      <c r="G19" s="12">
        <v>181.6</v>
      </c>
      <c r="H19" s="12"/>
    </row>
    <row r="20" spans="1:8" x14ac:dyDescent="0.2">
      <c r="A20" s="5" t="s">
        <v>17</v>
      </c>
      <c r="B20" s="15" t="s">
        <v>13</v>
      </c>
      <c r="C20" s="6">
        <f>SUM(C12:C19)</f>
        <v>845</v>
      </c>
      <c r="D20" s="6">
        <f>SUM(D12:D19)</f>
        <v>28.009999999999998</v>
      </c>
      <c r="E20" s="6">
        <f>SUM(E12:E19)</f>
        <v>23.93</v>
      </c>
      <c r="F20" s="6">
        <f>SUM(F12:F19)</f>
        <v>112.48999999999998</v>
      </c>
      <c r="G20" s="6">
        <f>SUM(G12:G19)</f>
        <v>767.7</v>
      </c>
      <c r="H20" s="6" t="s">
        <v>13</v>
      </c>
    </row>
    <row r="21" spans="1:8" x14ac:dyDescent="0.2">
      <c r="A21" s="28" t="s">
        <v>18</v>
      </c>
      <c r="B21" s="14" t="s">
        <v>55</v>
      </c>
      <c r="C21" s="12">
        <v>50</v>
      </c>
      <c r="D21" s="12">
        <v>5.23</v>
      </c>
      <c r="E21" s="12">
        <v>7.72</v>
      </c>
      <c r="F21" s="12">
        <v>22.5</v>
      </c>
      <c r="G21" s="12">
        <v>180</v>
      </c>
      <c r="H21" s="12">
        <v>452</v>
      </c>
    </row>
    <row r="22" spans="1:8" x14ac:dyDescent="0.2">
      <c r="A22" s="28"/>
      <c r="B22" s="14" t="s">
        <v>27</v>
      </c>
      <c r="C22" s="12">
        <v>150</v>
      </c>
      <c r="D22" s="12">
        <v>0.1</v>
      </c>
      <c r="E22" s="12">
        <v>0</v>
      </c>
      <c r="F22" s="12">
        <v>15</v>
      </c>
      <c r="G22" s="12">
        <v>60</v>
      </c>
      <c r="H22" s="12">
        <v>376</v>
      </c>
    </row>
    <row r="23" spans="1:8" x14ac:dyDescent="0.2">
      <c r="A23" s="28"/>
      <c r="B23" s="14"/>
      <c r="C23" s="12"/>
      <c r="D23" s="12"/>
      <c r="E23" s="12"/>
      <c r="F23" s="12"/>
      <c r="G23" s="12"/>
      <c r="H23" s="16"/>
    </row>
    <row r="24" spans="1:8" x14ac:dyDescent="0.2">
      <c r="A24" s="5" t="s">
        <v>19</v>
      </c>
      <c r="B24" s="15" t="s">
        <v>13</v>
      </c>
      <c r="C24" s="6">
        <f>SUM(C21:C23)</f>
        <v>200</v>
      </c>
      <c r="D24" s="6">
        <f>SUM(D21:D23)</f>
        <v>5.33</v>
      </c>
      <c r="E24" s="6">
        <f>SUM(E21:E23)</f>
        <v>7.72</v>
      </c>
      <c r="F24" s="6">
        <f>SUM(F21:F23)</f>
        <v>37.5</v>
      </c>
      <c r="G24" s="6">
        <f>SUM(G21:G23)</f>
        <v>240</v>
      </c>
      <c r="H24" s="6" t="s">
        <v>13</v>
      </c>
    </row>
    <row r="25" spans="1:8" x14ac:dyDescent="0.2">
      <c r="A25" s="28" t="s">
        <v>20</v>
      </c>
      <c r="B25" s="14"/>
      <c r="C25" s="12"/>
      <c r="D25" s="12"/>
      <c r="E25" s="12"/>
      <c r="F25" s="12"/>
      <c r="G25" s="12"/>
      <c r="H25" s="12"/>
    </row>
    <row r="26" spans="1:8" x14ac:dyDescent="0.2">
      <c r="A26" s="29"/>
      <c r="B26" s="14"/>
      <c r="C26" s="12"/>
      <c r="D26" s="12"/>
      <c r="E26" s="12"/>
      <c r="F26" s="12"/>
      <c r="G26" s="12"/>
      <c r="H26" s="12"/>
    </row>
    <row r="27" spans="1:8" x14ac:dyDescent="0.2">
      <c r="A27" s="29"/>
      <c r="B27" s="14"/>
      <c r="C27" s="12"/>
      <c r="D27" s="12"/>
      <c r="E27" s="12"/>
      <c r="F27" s="12"/>
      <c r="G27" s="12"/>
      <c r="H27" s="12"/>
    </row>
    <row r="28" spans="1:8" x14ac:dyDescent="0.2">
      <c r="A28" s="29"/>
      <c r="B28" s="14"/>
      <c r="C28" s="12"/>
      <c r="D28" s="12"/>
      <c r="E28" s="12"/>
      <c r="F28" s="12"/>
      <c r="G28" s="12"/>
      <c r="H28" s="12"/>
    </row>
    <row r="29" spans="1:8" x14ac:dyDescent="0.2">
      <c r="A29" s="29"/>
      <c r="B29" s="14"/>
      <c r="C29" s="12"/>
      <c r="D29" s="12"/>
      <c r="E29" s="12"/>
      <c r="F29" s="12"/>
      <c r="G29" s="12"/>
      <c r="H29" s="12"/>
    </row>
    <row r="30" spans="1:8" x14ac:dyDescent="0.2">
      <c r="A30" s="5" t="s">
        <v>21</v>
      </c>
      <c r="B30" s="15" t="s">
        <v>13</v>
      </c>
      <c r="C30" s="6">
        <f>SUM(C25:C29)</f>
        <v>0</v>
      </c>
      <c r="D30" s="6">
        <f>SUM(D25:D29)</f>
        <v>0</v>
      </c>
      <c r="E30" s="6">
        <f>SUM(E25:E29)</f>
        <v>0</v>
      </c>
      <c r="F30" s="6">
        <f>SUM(F25:F29)</f>
        <v>0</v>
      </c>
      <c r="G30" s="6">
        <f>SUM(G25:G29)</f>
        <v>0</v>
      </c>
      <c r="H30" s="6" t="s">
        <v>13</v>
      </c>
    </row>
    <row r="31" spans="1:8" x14ac:dyDescent="0.2">
      <c r="A31" s="5" t="s">
        <v>22</v>
      </c>
      <c r="B31" s="15" t="s">
        <v>13</v>
      </c>
      <c r="C31" s="6">
        <f>(C8+C11+C20+C24+C30)</f>
        <v>1480</v>
      </c>
      <c r="D31" s="6">
        <f>(D8+D11+D20+D24+D30)</f>
        <v>48.069999999999993</v>
      </c>
      <c r="E31" s="6">
        <f>(E8+E11+E20+E24+E30)</f>
        <v>47.12</v>
      </c>
      <c r="F31" s="6">
        <f>(F8+F11+F20+F24+F30)</f>
        <v>218.43999999999997</v>
      </c>
      <c r="G31" s="6">
        <f>(G8+G11+G20+G24+G30)</f>
        <v>1475.7</v>
      </c>
      <c r="H31" s="6" t="s">
        <v>13</v>
      </c>
    </row>
    <row r="32" spans="1:8" ht="128.25" customHeight="1" x14ac:dyDescent="0.2">
      <c r="H32" s="7"/>
    </row>
    <row r="33" spans="8:8" x14ac:dyDescent="0.2">
      <c r="H33" s="7"/>
    </row>
  </sheetData>
  <mergeCells count="13">
    <mergeCell ref="A25:A29"/>
    <mergeCell ref="A1:H1"/>
    <mergeCell ref="A2:A3"/>
    <mergeCell ref="B2:B3"/>
    <mergeCell ref="C2:C3"/>
    <mergeCell ref="D2:F2"/>
    <mergeCell ref="G2:G3"/>
    <mergeCell ref="H2:H3"/>
    <mergeCell ref="A4:G4"/>
    <mergeCell ref="A5:A7"/>
    <mergeCell ref="A9:A10"/>
    <mergeCell ref="A12:A19"/>
    <mergeCell ref="A21:A23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20" zoomScaleNormal="120" workbookViewId="0">
      <selection activeCell="G24" sqref="G24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5" x14ac:dyDescent="0.25">
      <c r="A1" s="24" t="s">
        <v>56</v>
      </c>
      <c r="B1" s="25"/>
      <c r="C1" s="25"/>
      <c r="D1" s="25"/>
      <c r="E1" s="25"/>
      <c r="F1" s="25"/>
      <c r="G1" s="25"/>
      <c r="H1" s="25"/>
    </row>
    <row r="2" spans="1:8" s="1" customFormat="1" ht="17.2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/>
    </row>
    <row r="5" spans="1:8" x14ac:dyDescent="0.2">
      <c r="A5" s="28" t="s">
        <v>10</v>
      </c>
      <c r="B5" s="14" t="s">
        <v>57</v>
      </c>
      <c r="C5" s="12">
        <v>140</v>
      </c>
      <c r="D5" s="12">
        <v>19.399999999999999</v>
      </c>
      <c r="E5" s="12">
        <v>7.4</v>
      </c>
      <c r="F5" s="12">
        <v>20.3</v>
      </c>
      <c r="G5" s="12">
        <v>225.4</v>
      </c>
      <c r="H5" s="12">
        <v>217</v>
      </c>
    </row>
    <row r="6" spans="1:8" x14ac:dyDescent="0.2">
      <c r="A6" s="29"/>
      <c r="B6" s="14" t="s">
        <v>58</v>
      </c>
      <c r="C6" s="13">
        <v>200</v>
      </c>
      <c r="D6" s="13">
        <v>3.58</v>
      </c>
      <c r="E6" s="13">
        <v>2.68</v>
      </c>
      <c r="F6" s="13">
        <v>28.3</v>
      </c>
      <c r="G6" s="13">
        <v>151</v>
      </c>
      <c r="H6" s="12">
        <v>378</v>
      </c>
    </row>
    <row r="7" spans="1:8" x14ac:dyDescent="0.2">
      <c r="A7" s="29"/>
      <c r="B7" s="14" t="s">
        <v>11</v>
      </c>
      <c r="C7" s="12"/>
      <c r="D7" s="12"/>
      <c r="E7" s="12"/>
      <c r="F7" s="12"/>
      <c r="G7" s="12"/>
      <c r="H7" s="12"/>
    </row>
    <row r="8" spans="1:8" x14ac:dyDescent="0.2">
      <c r="A8" s="22" t="s">
        <v>12</v>
      </c>
      <c r="B8" s="15" t="s">
        <v>13</v>
      </c>
      <c r="C8" s="6">
        <f>SUM(C5:C7)</f>
        <v>340</v>
      </c>
      <c r="D8" s="6">
        <f>SUM(D5:D7)</f>
        <v>22.979999999999997</v>
      </c>
      <c r="E8" s="6">
        <f>SUM(E5:E7)</f>
        <v>10.08</v>
      </c>
      <c r="F8" s="6">
        <f>SUM(F5:F7)</f>
        <v>48.6</v>
      </c>
      <c r="G8" s="6">
        <f>SUM(G5:G7)</f>
        <v>376.4</v>
      </c>
      <c r="H8" s="6" t="s">
        <v>13</v>
      </c>
    </row>
    <row r="9" spans="1:8" x14ac:dyDescent="0.2">
      <c r="A9" s="28" t="s">
        <v>14</v>
      </c>
      <c r="B9" s="14" t="s">
        <v>30</v>
      </c>
      <c r="C9" s="12">
        <v>100</v>
      </c>
      <c r="D9" s="12">
        <v>0.4</v>
      </c>
      <c r="E9" s="12">
        <v>0</v>
      </c>
      <c r="F9" s="12">
        <v>12.6</v>
      </c>
      <c r="G9" s="12">
        <v>52</v>
      </c>
      <c r="H9" s="12"/>
    </row>
    <row r="10" spans="1:8" x14ac:dyDescent="0.2">
      <c r="A10" s="28"/>
      <c r="B10" s="14"/>
      <c r="C10" s="12"/>
      <c r="D10" s="12"/>
      <c r="E10" s="12"/>
      <c r="F10" s="12"/>
      <c r="G10" s="12"/>
      <c r="H10" s="12"/>
    </row>
    <row r="11" spans="1:8" x14ac:dyDescent="0.2">
      <c r="A11" s="5" t="s">
        <v>15</v>
      </c>
      <c r="B11" s="15" t="s">
        <v>13</v>
      </c>
      <c r="C11" s="6">
        <f>SUM(C9:C10)</f>
        <v>100</v>
      </c>
      <c r="D11" s="6">
        <f>SUM(D9:D10)</f>
        <v>0.4</v>
      </c>
      <c r="E11" s="6">
        <f>SUM(E9:E10)</f>
        <v>0</v>
      </c>
      <c r="F11" s="6">
        <f>SUM(F9:F10)</f>
        <v>12.6</v>
      </c>
      <c r="G11" s="6">
        <f>SUM(G9:G10)</f>
        <v>52</v>
      </c>
      <c r="H11" s="6" t="s">
        <v>13</v>
      </c>
    </row>
    <row r="12" spans="1:8" x14ac:dyDescent="0.2">
      <c r="A12" s="28" t="s">
        <v>16</v>
      </c>
      <c r="B12" s="14" t="s">
        <v>59</v>
      </c>
      <c r="C12" s="12">
        <v>60</v>
      </c>
      <c r="D12" s="13">
        <v>0.48</v>
      </c>
      <c r="E12" s="13">
        <v>0</v>
      </c>
      <c r="F12" s="13">
        <v>2.04</v>
      </c>
      <c r="G12" s="13">
        <v>9.6</v>
      </c>
      <c r="H12" s="12">
        <v>71</v>
      </c>
    </row>
    <row r="13" spans="1:8" x14ac:dyDescent="0.2">
      <c r="A13" s="28"/>
      <c r="B13" s="14" t="s">
        <v>60</v>
      </c>
      <c r="C13" s="12">
        <v>250</v>
      </c>
      <c r="D13" s="12">
        <v>1.88</v>
      </c>
      <c r="E13" s="12">
        <v>2.2400000000000002</v>
      </c>
      <c r="F13" s="12">
        <v>19.5</v>
      </c>
      <c r="G13" s="12">
        <v>106</v>
      </c>
      <c r="H13" s="12">
        <v>101</v>
      </c>
    </row>
    <row r="14" spans="1:8" x14ac:dyDescent="0.2">
      <c r="A14" s="28"/>
      <c r="B14" s="14" t="s">
        <v>32</v>
      </c>
      <c r="C14" s="12">
        <v>80</v>
      </c>
      <c r="D14" s="12">
        <v>11.8</v>
      </c>
      <c r="E14" s="12">
        <v>8.77</v>
      </c>
      <c r="F14" s="12">
        <v>9.2200000000000006</v>
      </c>
      <c r="G14" s="12">
        <v>160</v>
      </c>
      <c r="H14" s="19">
        <v>234</v>
      </c>
    </row>
    <row r="15" spans="1:8" x14ac:dyDescent="0.2">
      <c r="A15" s="28"/>
      <c r="B15" s="14" t="s">
        <v>23</v>
      </c>
      <c r="C15" s="12">
        <v>150</v>
      </c>
      <c r="D15" s="12">
        <v>3.13</v>
      </c>
      <c r="E15" s="12">
        <v>5.0999999999999996</v>
      </c>
      <c r="F15" s="12">
        <v>18.579999999999998</v>
      </c>
      <c r="G15" s="12">
        <v>132</v>
      </c>
      <c r="H15" s="16">
        <v>312</v>
      </c>
    </row>
    <row r="16" spans="1:8" x14ac:dyDescent="0.2">
      <c r="A16" s="28"/>
      <c r="B16" s="14" t="s">
        <v>33</v>
      </c>
      <c r="C16" s="12">
        <v>200</v>
      </c>
      <c r="D16" s="12">
        <v>0.08</v>
      </c>
      <c r="E16" s="12">
        <v>0</v>
      </c>
      <c r="F16" s="12">
        <v>21.82</v>
      </c>
      <c r="G16" s="12">
        <v>87.6</v>
      </c>
      <c r="H16" s="12">
        <v>349</v>
      </c>
    </row>
    <row r="17" spans="1:8" x14ac:dyDescent="0.2">
      <c r="A17" s="28"/>
      <c r="B17" s="14" t="s">
        <v>34</v>
      </c>
      <c r="C17" s="12">
        <v>70</v>
      </c>
      <c r="D17" s="12">
        <v>5.1100000000000003</v>
      </c>
      <c r="E17" s="12">
        <v>0.91</v>
      </c>
      <c r="F17" s="12">
        <v>33.67</v>
      </c>
      <c r="G17" s="12">
        <v>158.9</v>
      </c>
      <c r="H17" s="12"/>
    </row>
    <row r="18" spans="1:8" x14ac:dyDescent="0.2">
      <c r="A18" s="5" t="s">
        <v>17</v>
      </c>
      <c r="B18" s="15" t="s">
        <v>13</v>
      </c>
      <c r="C18" s="6">
        <f>SUM(C12:C17)</f>
        <v>810</v>
      </c>
      <c r="D18" s="6">
        <f>SUM(D12:D17)</f>
        <v>22.479999999999997</v>
      </c>
      <c r="E18" s="6">
        <f>SUM(E12:E17)</f>
        <v>17.02</v>
      </c>
      <c r="F18" s="6">
        <f>SUM(F12:F17)</f>
        <v>104.83</v>
      </c>
      <c r="G18" s="6">
        <v>654.1</v>
      </c>
      <c r="H18" s="6" t="s">
        <v>13</v>
      </c>
    </row>
    <row r="19" spans="1:8" x14ac:dyDescent="0.2">
      <c r="A19" s="32" t="s">
        <v>18</v>
      </c>
      <c r="B19" s="18" t="s">
        <v>61</v>
      </c>
      <c r="C19" s="12">
        <v>200</v>
      </c>
      <c r="D19" s="12">
        <v>5.8</v>
      </c>
      <c r="E19" s="12">
        <v>6.6</v>
      </c>
      <c r="F19" s="12">
        <v>9.9</v>
      </c>
      <c r="G19" s="12">
        <v>122</v>
      </c>
      <c r="H19" s="19">
        <v>385</v>
      </c>
    </row>
    <row r="20" spans="1:8" x14ac:dyDescent="0.2">
      <c r="A20" s="29"/>
      <c r="B20" s="14" t="s">
        <v>62</v>
      </c>
      <c r="C20" s="12">
        <v>70</v>
      </c>
      <c r="D20" s="12">
        <v>5.18</v>
      </c>
      <c r="E20" s="12">
        <v>7</v>
      </c>
      <c r="F20" s="12">
        <v>53.4</v>
      </c>
      <c r="G20" s="12">
        <v>284.2</v>
      </c>
      <c r="H20" s="12"/>
    </row>
    <row r="21" spans="1:8" x14ac:dyDescent="0.2">
      <c r="A21" s="5" t="s">
        <v>19</v>
      </c>
      <c r="B21" s="15" t="s">
        <v>13</v>
      </c>
      <c r="C21" s="6">
        <v>50</v>
      </c>
      <c r="D21" s="6">
        <v>8.1</v>
      </c>
      <c r="E21" s="6">
        <v>9.9499999999999993</v>
      </c>
      <c r="F21" s="6">
        <v>45.5</v>
      </c>
      <c r="G21" s="6">
        <v>406.2</v>
      </c>
      <c r="H21" s="6" t="s">
        <v>13</v>
      </c>
    </row>
    <row r="22" spans="1:8" ht="12.75" customHeight="1" x14ac:dyDescent="0.2">
      <c r="A22" s="23"/>
      <c r="B22" s="15" t="s">
        <v>13</v>
      </c>
      <c r="C22" s="12"/>
      <c r="D22" s="12"/>
      <c r="E22" s="12"/>
      <c r="F22" s="12"/>
      <c r="G22" s="12"/>
      <c r="H22" s="12"/>
    </row>
    <row r="23" spans="1:8" x14ac:dyDescent="0.2">
      <c r="A23" s="5"/>
      <c r="B23" s="15" t="s">
        <v>13</v>
      </c>
      <c r="C23" s="6">
        <f>SUM(C22:C22)</f>
        <v>0</v>
      </c>
      <c r="D23" s="6">
        <f>SUM(D22:D22)</f>
        <v>0</v>
      </c>
      <c r="E23" s="6">
        <f>SUM(E22:E22)</f>
        <v>0</v>
      </c>
      <c r="F23" s="6">
        <f>SUM(F22:F22)</f>
        <v>0</v>
      </c>
      <c r="G23" s="6">
        <f>SUM(G22:G22)</f>
        <v>0</v>
      </c>
      <c r="H23" s="6" t="s">
        <v>13</v>
      </c>
    </row>
    <row r="24" spans="1:8" x14ac:dyDescent="0.2">
      <c r="A24" s="5" t="s">
        <v>22</v>
      </c>
      <c r="C24" s="6">
        <f>(C8+C11+C18+C21+C23)</f>
        <v>1300</v>
      </c>
      <c r="D24" s="6">
        <f>(D8+D11+D18+D21+D23)</f>
        <v>53.959999999999994</v>
      </c>
      <c r="E24" s="6">
        <f>(E8+E11+E18+E21+E23)</f>
        <v>37.049999999999997</v>
      </c>
      <c r="F24" s="6">
        <f>(F8+F11+F18+F21+F23)</f>
        <v>211.53</v>
      </c>
      <c r="G24" s="6">
        <f>(G8+G11+G18+G21+G23)</f>
        <v>1488.7</v>
      </c>
      <c r="H24" s="6" t="s">
        <v>13</v>
      </c>
    </row>
    <row r="25" spans="1:8" ht="128.25" customHeight="1" x14ac:dyDescent="0.2">
      <c r="H25" s="7"/>
    </row>
    <row r="26" spans="1:8" x14ac:dyDescent="0.2">
      <c r="H26" s="7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4:G4"/>
    <mergeCell ref="A5:A7"/>
    <mergeCell ref="A9:A10"/>
    <mergeCell ref="A12:A17"/>
    <mergeCell ref="A19:A20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20" zoomScaleNormal="120" workbookViewId="0">
      <selection activeCell="G23" sqref="G23"/>
    </sheetView>
  </sheetViews>
  <sheetFormatPr defaultRowHeight="12.75" x14ac:dyDescent="0.2"/>
  <cols>
    <col min="1" max="1" width="22" style="4" customWidth="1"/>
    <col min="2" max="2" width="36" style="4" customWidth="1"/>
    <col min="3" max="3" width="11" style="4" customWidth="1"/>
    <col min="4" max="4" width="10.5703125" style="4" customWidth="1"/>
    <col min="5" max="5" width="9.7109375" style="4" customWidth="1"/>
    <col min="6" max="6" width="11.42578125" style="4" customWidth="1"/>
    <col min="7" max="7" width="14.85546875" style="4" customWidth="1"/>
    <col min="8" max="8" width="13.85546875" style="4" customWidth="1"/>
    <col min="9" max="16384" width="9.140625" style="3"/>
  </cols>
  <sheetData>
    <row r="1" spans="1:8" ht="12.7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</row>
    <row r="2" spans="1:8" s="1" customFormat="1" ht="27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 t="s">
        <v>4</v>
      </c>
      <c r="H2" s="30" t="s">
        <v>5</v>
      </c>
    </row>
    <row r="3" spans="1:8" x14ac:dyDescent="0.2">
      <c r="A3" s="31"/>
      <c r="B3" s="31"/>
      <c r="C3" s="31"/>
      <c r="D3" s="2" t="s">
        <v>6</v>
      </c>
      <c r="E3" s="2" t="s">
        <v>7</v>
      </c>
      <c r="F3" s="2" t="s">
        <v>8</v>
      </c>
      <c r="G3" s="31"/>
      <c r="H3" s="31"/>
    </row>
    <row r="4" spans="1:8" ht="15" x14ac:dyDescent="0.25">
      <c r="A4" s="26" t="s">
        <v>9</v>
      </c>
      <c r="B4" s="27"/>
      <c r="C4" s="27"/>
      <c r="D4" s="27"/>
      <c r="E4" s="27"/>
      <c r="F4" s="27"/>
      <c r="G4" s="27"/>
      <c r="H4" s="21">
        <v>3</v>
      </c>
    </row>
    <row r="5" spans="1:8" x14ac:dyDescent="0.2">
      <c r="A5" s="28" t="s">
        <v>10</v>
      </c>
      <c r="B5" s="14" t="s">
        <v>64</v>
      </c>
      <c r="C5" s="12">
        <v>200</v>
      </c>
      <c r="D5" s="12">
        <v>6</v>
      </c>
      <c r="E5" s="12">
        <v>3</v>
      </c>
      <c r="F5" s="12">
        <v>43.4</v>
      </c>
      <c r="G5" s="12">
        <v>225</v>
      </c>
      <c r="H5" s="12">
        <v>181</v>
      </c>
    </row>
    <row r="6" spans="1:8" x14ac:dyDescent="0.2">
      <c r="A6" s="29"/>
      <c r="B6" s="14" t="s">
        <v>27</v>
      </c>
      <c r="C6" s="12">
        <v>200</v>
      </c>
      <c r="D6" s="12">
        <v>0.1</v>
      </c>
      <c r="E6" s="12">
        <v>0</v>
      </c>
      <c r="F6" s="12">
        <v>15</v>
      </c>
      <c r="G6" s="12">
        <v>60</v>
      </c>
      <c r="H6" s="12">
        <v>376</v>
      </c>
    </row>
    <row r="7" spans="1:8" x14ac:dyDescent="0.2">
      <c r="A7" s="29"/>
      <c r="B7" s="14" t="s">
        <v>65</v>
      </c>
      <c r="C7" s="12">
        <v>40</v>
      </c>
      <c r="D7" s="12">
        <v>2.5499999999999998</v>
      </c>
      <c r="E7" s="12">
        <v>8.64</v>
      </c>
      <c r="F7" s="12">
        <v>14.52</v>
      </c>
      <c r="G7" s="12">
        <v>142.9</v>
      </c>
      <c r="H7" s="12">
        <v>1</v>
      </c>
    </row>
    <row r="8" spans="1:8" x14ac:dyDescent="0.2">
      <c r="A8" s="29"/>
      <c r="B8" s="14"/>
      <c r="C8" s="12"/>
      <c r="D8" s="12"/>
      <c r="E8" s="12"/>
      <c r="F8" s="12"/>
      <c r="G8" s="12"/>
      <c r="H8" s="12"/>
    </row>
    <row r="9" spans="1:8" x14ac:dyDescent="0.2">
      <c r="A9" s="22" t="s">
        <v>12</v>
      </c>
      <c r="B9" s="15" t="s">
        <v>13</v>
      </c>
      <c r="C9" s="6">
        <f>SUM(C5:C8)</f>
        <v>440</v>
      </c>
      <c r="D9" s="6">
        <f>SUM(D5:D8)</f>
        <v>8.6499999999999986</v>
      </c>
      <c r="E9" s="6">
        <f>SUM(E5:E8)</f>
        <v>11.64</v>
      </c>
      <c r="F9" s="6">
        <f>SUM(F5:F8)</f>
        <v>72.92</v>
      </c>
      <c r="G9" s="6">
        <f>SUM(G5:G8)</f>
        <v>427.9</v>
      </c>
      <c r="H9" s="6" t="s">
        <v>13</v>
      </c>
    </row>
    <row r="10" spans="1:8" x14ac:dyDescent="0.2">
      <c r="A10" s="28" t="s">
        <v>14</v>
      </c>
      <c r="B10" s="14"/>
      <c r="C10" s="12"/>
      <c r="D10" s="12"/>
      <c r="E10" s="12"/>
      <c r="F10" s="12"/>
      <c r="G10" s="12"/>
      <c r="H10" s="12"/>
    </row>
    <row r="11" spans="1:8" x14ac:dyDescent="0.2">
      <c r="A11" s="33"/>
      <c r="B11" s="14" t="s">
        <v>30</v>
      </c>
      <c r="C11" s="12">
        <v>100</v>
      </c>
      <c r="D11" s="12">
        <v>0.4</v>
      </c>
      <c r="E11" s="12">
        <v>0</v>
      </c>
      <c r="F11" s="12">
        <v>12.6</v>
      </c>
      <c r="G11" s="12">
        <v>52</v>
      </c>
      <c r="H11" s="12"/>
    </row>
    <row r="12" spans="1:8" x14ac:dyDescent="0.2">
      <c r="A12" s="5" t="s">
        <v>15</v>
      </c>
      <c r="B12" s="15" t="s">
        <v>13</v>
      </c>
      <c r="C12" s="6">
        <f>SUM(C10:C11)</f>
        <v>100</v>
      </c>
      <c r="D12" s="6">
        <f>SUM(D11:D11)</f>
        <v>0.4</v>
      </c>
      <c r="E12" s="6">
        <f>SUM(E11:E11)</f>
        <v>0</v>
      </c>
      <c r="F12" s="6">
        <f>SUM(F11:F11)</f>
        <v>12.6</v>
      </c>
      <c r="G12" s="6">
        <f>SUM(G11:G11)</f>
        <v>52</v>
      </c>
      <c r="H12" s="6" t="s">
        <v>13</v>
      </c>
    </row>
    <row r="13" spans="1:8" ht="15" customHeight="1" x14ac:dyDescent="0.2">
      <c r="A13" s="28" t="s">
        <v>16</v>
      </c>
      <c r="B13" s="14" t="s">
        <v>29</v>
      </c>
      <c r="C13" s="12">
        <v>60</v>
      </c>
      <c r="D13" s="12">
        <v>0.72</v>
      </c>
      <c r="E13" s="12">
        <v>0.12</v>
      </c>
      <c r="F13" s="12">
        <v>2.76</v>
      </c>
      <c r="G13" s="12">
        <v>15.6</v>
      </c>
      <c r="H13" s="16">
        <v>71</v>
      </c>
    </row>
    <row r="14" spans="1:8" x14ac:dyDescent="0.2">
      <c r="A14" s="28"/>
      <c r="B14" s="14" t="s">
        <v>66</v>
      </c>
      <c r="C14" s="12">
        <v>250</v>
      </c>
      <c r="D14" s="12">
        <v>4.0599999999999996</v>
      </c>
      <c r="E14" s="12">
        <v>4.28</v>
      </c>
      <c r="F14" s="12">
        <v>14.31</v>
      </c>
      <c r="G14" s="12">
        <v>131</v>
      </c>
      <c r="H14" s="12">
        <v>97</v>
      </c>
    </row>
    <row r="15" spans="1:8" ht="13.5" customHeight="1" x14ac:dyDescent="0.2">
      <c r="A15" s="28"/>
      <c r="B15" s="14" t="s">
        <v>67</v>
      </c>
      <c r="C15" s="12">
        <v>250</v>
      </c>
      <c r="D15" s="12">
        <v>19.97</v>
      </c>
      <c r="E15" s="12">
        <v>8.32</v>
      </c>
      <c r="F15" s="12">
        <v>4.8099999999999996</v>
      </c>
      <c r="G15" s="12">
        <v>478</v>
      </c>
      <c r="H15" s="12">
        <v>265</v>
      </c>
    </row>
    <row r="16" spans="1:8" x14ac:dyDescent="0.2">
      <c r="A16" s="28"/>
      <c r="B16" s="14" t="s">
        <v>68</v>
      </c>
      <c r="C16" s="12">
        <v>200</v>
      </c>
      <c r="D16" s="12">
        <v>0.08</v>
      </c>
      <c r="E16" s="12">
        <v>0</v>
      </c>
      <c r="F16" s="12">
        <v>21.8</v>
      </c>
      <c r="G16" s="12">
        <v>87.6</v>
      </c>
      <c r="H16" s="12">
        <v>349</v>
      </c>
    </row>
    <row r="17" spans="1:8" x14ac:dyDescent="0.2">
      <c r="A17" s="28"/>
      <c r="B17" s="14" t="s">
        <v>34</v>
      </c>
      <c r="C17" s="12">
        <v>70</v>
      </c>
      <c r="D17" s="12">
        <v>5.1100000000000003</v>
      </c>
      <c r="E17" s="12">
        <v>0.91</v>
      </c>
      <c r="F17" s="12">
        <v>33.67</v>
      </c>
      <c r="G17" s="12">
        <v>158.9</v>
      </c>
      <c r="H17" s="12"/>
    </row>
    <row r="18" spans="1:8" x14ac:dyDescent="0.2">
      <c r="A18" s="28"/>
      <c r="B18" s="14"/>
      <c r="C18" s="12"/>
      <c r="D18" s="12"/>
      <c r="E18" s="12"/>
      <c r="F18" s="12"/>
      <c r="G18" s="12"/>
      <c r="H18" s="12"/>
    </row>
    <row r="19" spans="1:8" x14ac:dyDescent="0.2">
      <c r="A19" s="5" t="s">
        <v>17</v>
      </c>
      <c r="B19" s="15" t="s">
        <v>13</v>
      </c>
      <c r="C19" s="6">
        <f>SUM(C13:C18)</f>
        <v>830</v>
      </c>
      <c r="D19" s="6">
        <f>SUM(D13:D18)</f>
        <v>29.939999999999998</v>
      </c>
      <c r="E19" s="6">
        <f>SUM(E13:E18)</f>
        <v>13.63</v>
      </c>
      <c r="F19" s="6">
        <f>SUM(F13:F18)</f>
        <v>77.349999999999994</v>
      </c>
      <c r="G19" s="6">
        <f>SUM(G13:G18)</f>
        <v>871.1</v>
      </c>
      <c r="H19" s="6" t="s">
        <v>13</v>
      </c>
    </row>
    <row r="20" spans="1:8" ht="26.25" customHeight="1" x14ac:dyDescent="0.2">
      <c r="A20" s="28" t="s">
        <v>18</v>
      </c>
      <c r="B20" s="14" t="s">
        <v>69</v>
      </c>
      <c r="C20" s="12">
        <v>200</v>
      </c>
      <c r="D20" s="12">
        <v>3.46</v>
      </c>
      <c r="E20" s="12">
        <v>3.5</v>
      </c>
      <c r="F20" s="12">
        <v>25.9</v>
      </c>
      <c r="G20" s="12">
        <v>149</v>
      </c>
      <c r="H20" s="12">
        <v>380</v>
      </c>
    </row>
    <row r="21" spans="1:8" x14ac:dyDescent="0.2">
      <c r="A21" s="28"/>
      <c r="B21" s="14" t="s">
        <v>70</v>
      </c>
      <c r="C21" s="12">
        <v>50</v>
      </c>
      <c r="D21" s="12">
        <v>17.21</v>
      </c>
      <c r="E21" s="12">
        <v>8.81</v>
      </c>
      <c r="F21" s="12">
        <v>14.4</v>
      </c>
      <c r="G21" s="12">
        <v>167.2</v>
      </c>
      <c r="H21" s="16">
        <v>2</v>
      </c>
    </row>
    <row r="22" spans="1:8" x14ac:dyDescent="0.2">
      <c r="A22" s="5" t="s">
        <v>19</v>
      </c>
      <c r="B22" s="15" t="s">
        <v>13</v>
      </c>
      <c r="C22" s="6">
        <f>SUM(C20:C21)</f>
        <v>250</v>
      </c>
      <c r="D22" s="6">
        <f>SUM(D20:D21)</f>
        <v>20.67</v>
      </c>
      <c r="E22" s="6">
        <f>SUM(E20:E21)</f>
        <v>12.31</v>
      </c>
      <c r="F22" s="6">
        <f>SUM(F20:F21)</f>
        <v>40.299999999999997</v>
      </c>
      <c r="G22" s="6">
        <f>SUM(G20:G21)</f>
        <v>316.2</v>
      </c>
      <c r="H22" s="6" t="s">
        <v>13</v>
      </c>
    </row>
    <row r="23" spans="1:8" ht="12.75" customHeight="1" x14ac:dyDescent="0.2">
      <c r="A23" s="23"/>
      <c r="B23" s="14"/>
      <c r="C23" s="12"/>
      <c r="D23" s="12"/>
      <c r="E23" s="12"/>
      <c r="F23" s="12"/>
      <c r="G23" s="12"/>
      <c r="H23" s="12"/>
    </row>
    <row r="24" spans="1:8" x14ac:dyDescent="0.2">
      <c r="A24" s="5"/>
      <c r="B24" s="15" t="s">
        <v>13</v>
      </c>
      <c r="C24" s="6">
        <f>SUM(C23:C23)</f>
        <v>0</v>
      </c>
      <c r="D24" s="6">
        <f>SUM(D23:D23)</f>
        <v>0</v>
      </c>
      <c r="E24" s="6">
        <f>SUM(E23:E23)</f>
        <v>0</v>
      </c>
      <c r="F24" s="6">
        <f>SUM(F23:F23)</f>
        <v>0</v>
      </c>
      <c r="G24" s="6">
        <f>SUM(G23:G23)</f>
        <v>0</v>
      </c>
      <c r="H24" s="6" t="s">
        <v>13</v>
      </c>
    </row>
    <row r="25" spans="1:8" x14ac:dyDescent="0.2">
      <c r="A25" s="5" t="s">
        <v>22</v>
      </c>
      <c r="B25" s="15" t="s">
        <v>13</v>
      </c>
      <c r="C25" s="6">
        <f>(C9+C12+C19+C22+C24)</f>
        <v>1620</v>
      </c>
      <c r="D25" s="6">
        <f>(D9+D12+D19+D22+D24)</f>
        <v>59.66</v>
      </c>
      <c r="E25" s="6">
        <f>(E9+E12+E19+E22+E24)</f>
        <v>37.580000000000005</v>
      </c>
      <c r="F25" s="6">
        <f>(F9+F12+F19+F22+F24)</f>
        <v>203.17000000000002</v>
      </c>
      <c r="G25" s="6">
        <f>(G9+G12+G19+G22+G24)</f>
        <v>1667.2</v>
      </c>
      <c r="H25" s="6" t="s">
        <v>13</v>
      </c>
    </row>
    <row r="26" spans="1:8" ht="128.25" customHeight="1" x14ac:dyDescent="0.2">
      <c r="H26" s="7"/>
    </row>
    <row r="27" spans="1:8" x14ac:dyDescent="0.2">
      <c r="H27" s="7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4:G4"/>
    <mergeCell ref="A5:A8"/>
    <mergeCell ref="A13:A18"/>
    <mergeCell ref="A20:A21"/>
    <mergeCell ref="A10:A11"/>
  </mergeCells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tabSelected="1" workbookViewId="0">
      <selection activeCell="F4" sqref="F4"/>
    </sheetView>
  </sheetViews>
  <sheetFormatPr defaultRowHeight="18.75" x14ac:dyDescent="0.3"/>
  <cols>
    <col min="1" max="1" width="13.85546875" style="8" customWidth="1"/>
    <col min="2" max="2" width="13.85546875" style="11" customWidth="1"/>
    <col min="3" max="3" width="17.7109375" style="11" customWidth="1"/>
    <col min="4" max="4" width="20.5703125" style="11" customWidth="1"/>
    <col min="5" max="5" width="20.42578125" style="11" customWidth="1"/>
    <col min="6" max="6" width="26.28515625" style="11" customWidth="1"/>
    <col min="7" max="7" width="9.140625" style="8"/>
    <col min="8" max="8" width="6.5703125" style="8" customWidth="1"/>
    <col min="9" max="16384" width="9.140625" style="8"/>
  </cols>
  <sheetData>
    <row r="1" spans="2:6" x14ac:dyDescent="0.3">
      <c r="B1" s="34" t="s">
        <v>24</v>
      </c>
      <c r="C1" s="34"/>
      <c r="D1" s="34"/>
      <c r="E1" s="34"/>
      <c r="F1" s="34"/>
    </row>
    <row r="2" spans="2:6" s="9" customFormat="1" ht="45" customHeight="1" x14ac:dyDescent="0.25">
      <c r="B2" s="35" t="s">
        <v>2</v>
      </c>
      <c r="C2" s="35" t="s">
        <v>3</v>
      </c>
      <c r="D2" s="35"/>
      <c r="E2" s="35"/>
      <c r="F2" s="35" t="s">
        <v>4</v>
      </c>
    </row>
    <row r="3" spans="2:6" x14ac:dyDescent="0.3">
      <c r="B3" s="36"/>
      <c r="C3" s="10" t="s">
        <v>6</v>
      </c>
      <c r="D3" s="10" t="s">
        <v>7</v>
      </c>
      <c r="E3" s="10" t="s">
        <v>8</v>
      </c>
      <c r="F3" s="36"/>
    </row>
    <row r="4" spans="2:6" x14ac:dyDescent="0.3">
      <c r="B4" s="10">
        <f>((ПН!C25+ВТ!C26+СР!C31+ЧТ!C24+ПТ!C25)/5)</f>
        <v>1517</v>
      </c>
      <c r="C4" s="10">
        <f>((ПН!D25+ВТ!D26+СР!D31+ЧТ!D24+ПТ!D25)/5)</f>
        <v>49.218000000000004</v>
      </c>
      <c r="D4" s="10">
        <f>((ПН!E25+ВТ!E26+СР!E31+ЧТ!E24+ПТ!E25)/5)</f>
        <v>42.34</v>
      </c>
      <c r="E4" s="10">
        <f>((ПН!F25+ВТ!F26+СР!F31+ЧТ!F24+ПТ!F25)/5)</f>
        <v>220.852</v>
      </c>
      <c r="F4" s="10">
        <f>((ПН!G25+ВТ!G26+СР!G31+ЧТ!G24+ПТ!G25)/5)</f>
        <v>1507.9459999999999</v>
      </c>
    </row>
  </sheetData>
  <mergeCells count="4">
    <mergeCell ref="B1:F1"/>
    <mergeCell ref="B2:B3"/>
    <mergeCell ref="C2:E2"/>
    <mergeCell ref="F2:F3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ПН</vt:lpstr>
      <vt:lpstr>ВТ</vt:lpstr>
      <vt:lpstr>СР</vt:lpstr>
      <vt:lpstr>ЧТ</vt:lpstr>
      <vt:lpstr>ПТ</vt:lpstr>
      <vt:lpstr>Среднее значение за период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irrrina@mail.ru</dc:creator>
  <cp:keywords/>
  <dc:description/>
  <cp:lastModifiedBy>DNA7 X86</cp:lastModifiedBy>
  <cp:revision/>
  <dcterms:created xsi:type="dcterms:W3CDTF">2021-01-13T17:29:17Z</dcterms:created>
  <dcterms:modified xsi:type="dcterms:W3CDTF">2021-06-24T11:42:56Z</dcterms:modified>
  <cp:category/>
  <cp:contentStatus/>
</cp:coreProperties>
</file>