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 activeTab="5"/>
  </bookViews>
  <sheets>
    <sheet name="ПН" sheetId="1" r:id="rId1"/>
    <sheet name="ВТ" sheetId="2" r:id="rId2"/>
    <sheet name="СР" sheetId="3" r:id="rId3"/>
    <sheet name="ЧТ" sheetId="4" r:id="rId4"/>
    <sheet name="ПТ" sheetId="5" r:id="rId5"/>
    <sheet name="Среднее значение за период" sheetId="6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G12" i="2" l="1"/>
  <c r="F12" i="2"/>
  <c r="E12" i="2"/>
  <c r="D12" i="2"/>
  <c r="C12" i="2"/>
  <c r="G22" i="1"/>
  <c r="F22" i="1"/>
  <c r="E22" i="1"/>
  <c r="D22" i="1"/>
  <c r="C22" i="1"/>
  <c r="G19" i="1"/>
  <c r="F19" i="1"/>
  <c r="E19" i="1"/>
  <c r="D19" i="1"/>
  <c r="C19" i="1"/>
  <c r="G11" i="1"/>
  <c r="F11" i="1"/>
  <c r="E11" i="1"/>
  <c r="D11" i="1"/>
  <c r="C11" i="1"/>
  <c r="G9" i="1"/>
  <c r="F9" i="1"/>
  <c r="E9" i="1"/>
  <c r="D9" i="1"/>
  <c r="C9" i="1"/>
  <c r="F24" i="5"/>
  <c r="E24" i="5"/>
  <c r="D24" i="5"/>
  <c r="C24" i="5"/>
  <c r="G22" i="5"/>
  <c r="F22" i="5"/>
  <c r="E22" i="5"/>
  <c r="D22" i="5"/>
  <c r="C22" i="5"/>
  <c r="G17" i="5"/>
  <c r="F17" i="5"/>
  <c r="E17" i="5"/>
  <c r="D17" i="5"/>
  <c r="C17" i="5"/>
  <c r="G10" i="5"/>
  <c r="F10" i="5"/>
  <c r="E10" i="5"/>
  <c r="D10" i="5"/>
  <c r="C10" i="5"/>
  <c r="G8" i="5"/>
  <c r="F8" i="5"/>
  <c r="E8" i="5"/>
  <c r="D8" i="5"/>
  <c r="C8" i="5"/>
  <c r="C22" i="4"/>
  <c r="G18" i="4"/>
  <c r="F18" i="4"/>
  <c r="E18" i="4"/>
  <c r="D18" i="4"/>
  <c r="C18" i="4"/>
  <c r="G11" i="4"/>
  <c r="F11" i="4"/>
  <c r="E11" i="4"/>
  <c r="D11" i="4"/>
  <c r="C11" i="4"/>
  <c r="G8" i="4"/>
  <c r="F8" i="4"/>
  <c r="E8" i="4"/>
  <c r="D8" i="4"/>
  <c r="C8" i="4"/>
  <c r="G25" i="3"/>
  <c r="F25" i="3"/>
  <c r="E25" i="3"/>
  <c r="D25" i="3"/>
  <c r="C25" i="3"/>
  <c r="G23" i="3"/>
  <c r="F23" i="3"/>
  <c r="E23" i="3"/>
  <c r="D23" i="3"/>
  <c r="C23" i="3"/>
  <c r="G20" i="3"/>
  <c r="F20" i="3"/>
  <c r="E20" i="3"/>
  <c r="D20" i="3"/>
  <c r="C20" i="3"/>
  <c r="G13" i="3"/>
  <c r="F13" i="3"/>
  <c r="E13" i="3"/>
  <c r="D13" i="3"/>
  <c r="C13" i="3"/>
  <c r="G10" i="3"/>
  <c r="F10" i="3"/>
  <c r="E10" i="3"/>
  <c r="D10" i="3"/>
  <c r="C10" i="3"/>
  <c r="C19" i="2"/>
  <c r="C9" i="2"/>
  <c r="G26" i="2"/>
  <c r="C26" i="2"/>
  <c r="G22" i="2"/>
  <c r="F22" i="2"/>
  <c r="E22" i="2"/>
  <c r="D22" i="2"/>
  <c r="C22" i="2"/>
  <c r="G19" i="2"/>
  <c r="F19" i="2"/>
  <c r="E19" i="2"/>
  <c r="D19" i="2"/>
  <c r="G9" i="2"/>
  <c r="F9" i="2"/>
  <c r="E9" i="2"/>
  <c r="D9" i="2"/>
  <c r="C28" i="1" l="1"/>
  <c r="D28" i="1"/>
  <c r="E28" i="1"/>
  <c r="F28" i="1"/>
  <c r="G28" i="1"/>
  <c r="C25" i="5"/>
  <c r="D25" i="5"/>
  <c r="F25" i="5"/>
  <c r="G25" i="5"/>
  <c r="E25" i="5"/>
  <c r="G29" i="4"/>
  <c r="E29" i="4"/>
  <c r="C29" i="4"/>
  <c r="D29" i="4"/>
  <c r="F29" i="4"/>
  <c r="F26" i="3"/>
  <c r="D26" i="3"/>
  <c r="E26" i="3"/>
  <c r="G26" i="3"/>
  <c r="C26" i="3"/>
  <c r="E27" i="2"/>
  <c r="C27" i="2"/>
  <c r="D27" i="2"/>
  <c r="F27" i="2"/>
  <c r="G27" i="2"/>
  <c r="F4" i="6" l="1"/>
  <c r="E4" i="6"/>
  <c r="D4" i="6"/>
  <c r="C4" i="6"/>
  <c r="B4" i="6"/>
</calcChain>
</file>

<file path=xl/sharedStrings.xml><?xml version="1.0" encoding="utf-8"?>
<sst xmlns="http://schemas.openxmlformats.org/spreadsheetml/2006/main" count="231" uniqueCount="70">
  <si>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</si>
  <si>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</si>
  <si>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</si>
  <si>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</si>
  <si>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</si>
  <si>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</si>
  <si>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</si>
  <si>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</si>
  <si>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</si>
  <si>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Вода питьевая детская (на весь день), 300мл</t>
  </si>
  <si>
    <t>Завтрак </t>
  </si>
  <si>
    <t>Итого за завтрак</t>
  </si>
  <si>
    <t> </t>
  </si>
  <si>
    <t>Второй завтрак</t>
  </si>
  <si>
    <t>Итого за второй  завтрак</t>
  </si>
  <si>
    <t>Обед</t>
  </si>
  <si>
    <t>Итого за обед</t>
  </si>
  <si>
    <t>Полдник</t>
  </si>
  <si>
    <t>Итого за полдник</t>
  </si>
  <si>
    <t>Итого за ужин</t>
  </si>
  <si>
    <t>Итого за день</t>
  </si>
  <si>
    <t>Пюре картофельное</t>
  </si>
  <si>
    <t>Жаркое по-домашнему (говядина)</t>
  </si>
  <si>
    <t>Среднее значение за период</t>
  </si>
  <si>
    <t>Яйцо вареное</t>
  </si>
  <si>
    <t>Икра кабачковая</t>
  </si>
  <si>
    <t>Чай с сахаром</t>
  </si>
  <si>
    <t>Бутерброд с маслом</t>
  </si>
  <si>
    <t xml:space="preserve">Сок фруктовый </t>
  </si>
  <si>
    <t>Щи из капусты с картофелем и сметаной</t>
  </si>
  <si>
    <t xml:space="preserve"> Биточки рыбные</t>
  </si>
  <si>
    <t>Соус томатный</t>
  </si>
  <si>
    <t>Компот из сухофруктов</t>
  </si>
  <si>
    <t>Хлеб пшеничный</t>
  </si>
  <si>
    <t>Овощи свежие</t>
  </si>
  <si>
    <t>Чай с молоком</t>
  </si>
  <si>
    <t>Пряник</t>
  </si>
  <si>
    <t>ПОНЕДЕЛЬНИК(1-й день)</t>
  </si>
  <si>
    <t>ВТОРНИК (2-й день)</t>
  </si>
  <si>
    <t>Каша  молочная рисовая с маслом и сахаром</t>
  </si>
  <si>
    <t>Суп картофельный с вермишелью</t>
  </si>
  <si>
    <t>Шницель из говядины</t>
  </si>
  <si>
    <t>Каша перловая вязкая</t>
  </si>
  <si>
    <t>Компот из сухофруктов (компотная смесь)</t>
  </si>
  <si>
    <t>Молоко кипяченое</t>
  </si>
  <si>
    <t>Булочка</t>
  </si>
  <si>
    <t>СРЕДА (3-й день)</t>
  </si>
  <si>
    <t>Суп молочный с макаронными изделиями</t>
  </si>
  <si>
    <t>Борщ с капустой, картофелем и сметаной</t>
  </si>
  <si>
    <t>Птица тушениая в соусе с овощами</t>
  </si>
  <si>
    <t>Соус сметанный</t>
  </si>
  <si>
    <t>Компот из смеси сухофруктов</t>
  </si>
  <si>
    <t>Пирожки печеные из теста дрожжевого с повидлом собственного производства</t>
  </si>
  <si>
    <t>ЧЕТВЕРГ (4-й день)</t>
  </si>
  <si>
    <t>Вареники ленивые с маслом</t>
  </si>
  <si>
    <t>Суп картофельный с бобовыми</t>
  </si>
  <si>
    <t>Котлета из птицы</t>
  </si>
  <si>
    <t>Макароны отварные с маслом</t>
  </si>
  <si>
    <t>Ряженка</t>
  </si>
  <si>
    <t>Повидло</t>
  </si>
  <si>
    <t>Каша  молочная манная</t>
  </si>
  <si>
    <t>Сок фруктовый</t>
  </si>
  <si>
    <t>Щи из капусты свежей с картофелем и сметаной</t>
  </si>
  <si>
    <t>Кофейный напиток с молоком</t>
  </si>
  <si>
    <t>Плюшка</t>
  </si>
  <si>
    <t>250/15</t>
  </si>
  <si>
    <t>140/7</t>
  </si>
  <si>
    <t>ПЯТНИЦА (5-й день)</t>
  </si>
  <si>
    <t>60/210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</si>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</sst>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20" zoomScaleNormal="120" workbookViewId="0">
      <selection activeCell="G22" sqref="G22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ht="15" x14ac:dyDescent="0.25">
      <c r="A1" s="36" t="s">
        <v>37</v>
      </c>
      <c r="B1" s="37"/>
      <c r="C1" s="37"/>
      <c r="D1" s="37"/>
      <c r="E1" s="37"/>
      <c r="F1" s="37"/>
      <c r="G1" s="37"/>
      <c r="H1" s="37"/>
    </row>
    <row r="2" spans="1:8" s="1" customFormat="1" ht="4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/>
      <c r="F2" s="40"/>
      <c r="G2" s="40" t="s">
        <v>4</v>
      </c>
      <c r="H2" s="40" t="s">
        <v>5</v>
      </c>
    </row>
    <row r="3" spans="1:8" x14ac:dyDescent="0.2">
      <c r="A3" s="41"/>
      <c r="B3" s="41"/>
      <c r="C3" s="41"/>
      <c r="D3" s="2" t="s">
        <v>6</v>
      </c>
      <c r="E3" s="2" t="s">
        <v>7</v>
      </c>
      <c r="F3" s="2" t="s">
        <v>8</v>
      </c>
      <c r="G3" s="41"/>
      <c r="H3" s="41"/>
    </row>
    <row r="4" spans="1:8" ht="15" x14ac:dyDescent="0.25">
      <c r="A4" s="38" t="s">
        <v>9</v>
      </c>
      <c r="B4" s="39"/>
      <c r="C4" s="39"/>
      <c r="D4" s="39"/>
      <c r="E4" s="39"/>
      <c r="F4" s="39"/>
      <c r="G4" s="39"/>
      <c r="H4" s="24">
        <v>3</v>
      </c>
    </row>
    <row r="5" spans="1:8" x14ac:dyDescent="0.2">
      <c r="A5" s="34" t="s">
        <v>10</v>
      </c>
      <c r="B5" s="17" t="s">
        <v>24</v>
      </c>
      <c r="C5" s="24">
        <v>40</v>
      </c>
      <c r="D5" s="24">
        <v>5.0999999999999996</v>
      </c>
      <c r="E5" s="24">
        <v>4.5999999999999996</v>
      </c>
      <c r="F5" s="24">
        <v>0.3</v>
      </c>
      <c r="G5" s="24">
        <v>63</v>
      </c>
      <c r="H5" s="7">
        <v>209</v>
      </c>
    </row>
    <row r="6" spans="1:8" x14ac:dyDescent="0.2">
      <c r="A6" s="35"/>
      <c r="B6" s="17" t="s">
        <v>25</v>
      </c>
      <c r="C6" s="24">
        <v>60</v>
      </c>
      <c r="D6" s="24">
        <v>0.21</v>
      </c>
      <c r="E6" s="24">
        <v>4.2</v>
      </c>
      <c r="F6" s="24">
        <v>4.2</v>
      </c>
      <c r="G6" s="24">
        <v>58</v>
      </c>
      <c r="H6" s="7"/>
    </row>
    <row r="7" spans="1:8" x14ac:dyDescent="0.2">
      <c r="A7" s="35"/>
      <c r="B7" s="17" t="s">
        <v>26</v>
      </c>
      <c r="C7" s="24">
        <v>200</v>
      </c>
      <c r="D7" s="24">
        <v>0.1</v>
      </c>
      <c r="E7" s="24">
        <v>0</v>
      </c>
      <c r="F7" s="24">
        <v>15</v>
      </c>
      <c r="G7" s="24">
        <v>60</v>
      </c>
      <c r="H7" s="7">
        <v>376</v>
      </c>
    </row>
    <row r="8" spans="1:8" x14ac:dyDescent="0.2">
      <c r="A8" s="35"/>
      <c r="B8" s="17" t="s">
        <v>27</v>
      </c>
      <c r="C8" s="24">
        <v>40</v>
      </c>
      <c r="D8" s="24">
        <v>2.5499999999999998</v>
      </c>
      <c r="E8" s="24">
        <v>8.64</v>
      </c>
      <c r="F8" s="24">
        <v>14.25</v>
      </c>
      <c r="G8" s="24">
        <v>142.9</v>
      </c>
      <c r="H8" s="7">
        <v>1</v>
      </c>
    </row>
    <row r="9" spans="1:8" x14ac:dyDescent="0.2">
      <c r="A9" s="6" t="s">
        <v>11</v>
      </c>
      <c r="B9" s="23" t="s">
        <v>12</v>
      </c>
      <c r="C9" s="5">
        <f>SUM(C5:C8)</f>
        <v>340</v>
      </c>
      <c r="D9" s="5">
        <f>SUM(D5:D8)</f>
        <v>7.9599999999999991</v>
      </c>
      <c r="E9" s="5">
        <f>SUM(E5:E8)</f>
        <v>17.440000000000001</v>
      </c>
      <c r="F9" s="5">
        <f>SUM(F5:F8)</f>
        <v>33.75</v>
      </c>
      <c r="G9" s="5">
        <f>SUM(G5:G8)</f>
        <v>323.89999999999998</v>
      </c>
      <c r="H9" s="8"/>
    </row>
    <row r="10" spans="1:8" x14ac:dyDescent="0.2">
      <c r="A10" s="23" t="s">
        <v>13</v>
      </c>
      <c r="B10" s="17" t="s">
        <v>28</v>
      </c>
      <c r="C10" s="24">
        <v>100</v>
      </c>
      <c r="D10" s="24">
        <v>0.4</v>
      </c>
      <c r="E10" s="24">
        <v>0</v>
      </c>
      <c r="F10" s="24">
        <v>12.6</v>
      </c>
      <c r="G10" s="24">
        <v>52</v>
      </c>
      <c r="H10" s="7"/>
    </row>
    <row r="11" spans="1:8" x14ac:dyDescent="0.2">
      <c r="A11" s="5" t="s">
        <v>14</v>
      </c>
      <c r="B11" s="23" t="s">
        <v>12</v>
      </c>
      <c r="C11" s="5">
        <f>SUM(C10:C10)</f>
        <v>100</v>
      </c>
      <c r="D11" s="5">
        <f>SUM(D10:D10)</f>
        <v>0.4</v>
      </c>
      <c r="E11" s="5">
        <f>SUM(E10:E10)</f>
        <v>0</v>
      </c>
      <c r="F11" s="5">
        <f>SUM(F10:F10)</f>
        <v>12.6</v>
      </c>
      <c r="G11" s="5">
        <f>SUM(G10:G10)</f>
        <v>52</v>
      </c>
      <c r="H11" s="8" t="s">
        <v>12</v>
      </c>
    </row>
    <row r="12" spans="1:8" x14ac:dyDescent="0.2">
      <c r="A12" s="34" t="s">
        <v>15</v>
      </c>
      <c r="B12" s="20" t="s">
        <v>29</v>
      </c>
      <c r="C12" s="23" t="s">
        <v>65</v>
      </c>
      <c r="D12" s="23">
        <v>1.28</v>
      </c>
      <c r="E12" s="23">
        <v>3.94</v>
      </c>
      <c r="F12" s="23">
        <v>9.1999999999999993</v>
      </c>
      <c r="G12" s="23">
        <v>77.400000000000006</v>
      </c>
      <c r="H12" s="18">
        <v>88</v>
      </c>
    </row>
    <row r="13" spans="1:8" x14ac:dyDescent="0.2">
      <c r="A13" s="34"/>
      <c r="B13" s="20" t="s">
        <v>30</v>
      </c>
      <c r="C13" s="23">
        <v>80</v>
      </c>
      <c r="D13" s="23">
        <v>11.8</v>
      </c>
      <c r="E13" s="23">
        <v>8.77</v>
      </c>
      <c r="F13" s="23">
        <v>9.2200000000000006</v>
      </c>
      <c r="G13" s="23">
        <v>160</v>
      </c>
      <c r="H13" s="18">
        <v>234</v>
      </c>
    </row>
    <row r="14" spans="1:8" x14ac:dyDescent="0.2">
      <c r="A14" s="34"/>
      <c r="B14" s="20" t="s">
        <v>21</v>
      </c>
      <c r="C14" s="23">
        <v>150</v>
      </c>
      <c r="D14" s="23">
        <v>3.13</v>
      </c>
      <c r="E14" s="23">
        <v>5.0999999999999996</v>
      </c>
      <c r="F14" s="23">
        <v>18.579999999999998</v>
      </c>
      <c r="G14" s="23">
        <v>132</v>
      </c>
      <c r="H14" s="18">
        <v>312</v>
      </c>
    </row>
    <row r="15" spans="1:8" x14ac:dyDescent="0.2">
      <c r="A15" s="34"/>
      <c r="B15" s="20" t="s">
        <v>31</v>
      </c>
      <c r="C15" s="23">
        <v>60</v>
      </c>
      <c r="D15" s="21">
        <v>1.8</v>
      </c>
      <c r="E15" s="21">
        <v>3.6</v>
      </c>
      <c r="F15" s="23">
        <v>5.28</v>
      </c>
      <c r="G15" s="23">
        <v>51.6</v>
      </c>
      <c r="H15" s="18">
        <v>1029</v>
      </c>
    </row>
    <row r="16" spans="1:8" x14ac:dyDescent="0.2">
      <c r="A16" s="34"/>
      <c r="B16" s="20" t="s">
        <v>32</v>
      </c>
      <c r="C16" s="26">
        <v>200</v>
      </c>
      <c r="D16" s="21">
        <v>0.08</v>
      </c>
      <c r="E16" s="21">
        <v>0</v>
      </c>
      <c r="F16" s="26">
        <v>21.82</v>
      </c>
      <c r="G16" s="26">
        <v>87.6</v>
      </c>
      <c r="H16" s="18">
        <v>349</v>
      </c>
    </row>
    <row r="17" spans="1:8" x14ac:dyDescent="0.2">
      <c r="A17" s="34"/>
      <c r="B17" s="20" t="s">
        <v>33</v>
      </c>
      <c r="C17" s="23">
        <v>70</v>
      </c>
      <c r="D17" s="23">
        <v>5.1100000000000003</v>
      </c>
      <c r="E17" s="23">
        <v>0.91</v>
      </c>
      <c r="F17" s="23">
        <v>33.67</v>
      </c>
      <c r="G17" s="23">
        <v>158.9</v>
      </c>
      <c r="H17" s="18"/>
    </row>
    <row r="18" spans="1:8" x14ac:dyDescent="0.2">
      <c r="A18" s="34"/>
      <c r="B18" s="20" t="s">
        <v>34</v>
      </c>
      <c r="C18" s="23">
        <v>60</v>
      </c>
      <c r="D18" s="23">
        <v>0.48</v>
      </c>
      <c r="E18" s="23">
        <v>0</v>
      </c>
      <c r="F18" s="23">
        <v>2.04</v>
      </c>
      <c r="G18" s="23">
        <v>9.6</v>
      </c>
      <c r="H18" s="18">
        <v>71</v>
      </c>
    </row>
    <row r="19" spans="1:8" x14ac:dyDescent="0.2">
      <c r="A19" s="5" t="s">
        <v>16</v>
      </c>
      <c r="B19" s="14" t="s">
        <v>12</v>
      </c>
      <c r="C19" s="15">
        <f>SUM(C12:C18)</f>
        <v>620</v>
      </c>
      <c r="D19" s="15">
        <f>SUM(D12:D18)</f>
        <v>23.68</v>
      </c>
      <c r="E19" s="15">
        <f>SUM(E12:E18)</f>
        <v>22.32</v>
      </c>
      <c r="F19" s="15">
        <f>SUM(F12:F18)</f>
        <v>99.81</v>
      </c>
      <c r="G19" s="15">
        <f>SUM(G12:G18)</f>
        <v>677.1</v>
      </c>
      <c r="H19" s="16" t="s">
        <v>12</v>
      </c>
    </row>
    <row r="20" spans="1:8" x14ac:dyDescent="0.2">
      <c r="A20" s="34" t="s">
        <v>17</v>
      </c>
      <c r="B20" s="23" t="s">
        <v>36</v>
      </c>
      <c r="C20" s="23">
        <v>70</v>
      </c>
      <c r="D20" s="23">
        <v>5.18</v>
      </c>
      <c r="E20" s="23">
        <v>7</v>
      </c>
      <c r="F20" s="23">
        <v>53.34</v>
      </c>
      <c r="G20" s="23">
        <v>284.3</v>
      </c>
      <c r="H20" s="18"/>
    </row>
    <row r="21" spans="1:8" x14ac:dyDescent="0.2">
      <c r="A21" s="34"/>
      <c r="B21" s="23" t="s">
        <v>35</v>
      </c>
      <c r="C21" s="23">
        <v>200</v>
      </c>
      <c r="D21" s="23">
        <v>3.46</v>
      </c>
      <c r="E21" s="23">
        <v>3.5</v>
      </c>
      <c r="F21" s="23">
        <v>25.9</v>
      </c>
      <c r="G21" s="23">
        <v>149</v>
      </c>
      <c r="H21" s="18">
        <v>378</v>
      </c>
    </row>
    <row r="22" spans="1:8" x14ac:dyDescent="0.2">
      <c r="A22" s="5" t="s">
        <v>18</v>
      </c>
      <c r="B22" s="14" t="s">
        <v>12</v>
      </c>
      <c r="C22" s="15">
        <f>SUM(C20:C21)</f>
        <v>270</v>
      </c>
      <c r="D22" s="15">
        <f>SUM(D20:D21)</f>
        <v>8.64</v>
      </c>
      <c r="E22" s="15">
        <f>SUM(E20:E21)</f>
        <v>10.5</v>
      </c>
      <c r="F22" s="15">
        <f>SUM(F20:F21)</f>
        <v>79.240000000000009</v>
      </c>
      <c r="G22" s="15">
        <f>SUM(G20:G21)</f>
        <v>433.3</v>
      </c>
      <c r="H22" s="16" t="s">
        <v>12</v>
      </c>
    </row>
    <row r="23" spans="1:8" x14ac:dyDescent="0.2">
      <c r="A23" s="31"/>
      <c r="B23" s="23"/>
      <c r="C23" s="23"/>
      <c r="D23" s="23"/>
      <c r="E23" s="23"/>
      <c r="F23" s="23"/>
      <c r="G23" s="23"/>
      <c r="H23" s="18"/>
    </row>
    <row r="24" spans="1:8" x14ac:dyDescent="0.2">
      <c r="A24" s="32"/>
      <c r="B24" s="23"/>
      <c r="C24" s="23"/>
      <c r="D24" s="23"/>
      <c r="E24" s="23"/>
      <c r="F24" s="23"/>
      <c r="G24" s="23"/>
      <c r="H24" s="18"/>
    </row>
    <row r="25" spans="1:8" x14ac:dyDescent="0.2">
      <c r="A25" s="32"/>
      <c r="B25" s="23"/>
      <c r="C25" s="23"/>
      <c r="D25" s="23"/>
      <c r="E25" s="23"/>
      <c r="F25" s="23"/>
      <c r="G25" s="23"/>
      <c r="H25" s="19"/>
    </row>
    <row r="26" spans="1:8" ht="12.75" customHeight="1" x14ac:dyDescent="0.2">
      <c r="A26" s="33"/>
      <c r="B26" s="23"/>
      <c r="C26" s="23"/>
      <c r="D26" s="23"/>
      <c r="E26" s="23"/>
      <c r="F26" s="23"/>
      <c r="G26" s="23"/>
      <c r="H26" s="18"/>
    </row>
    <row r="27" spans="1:8" x14ac:dyDescent="0.2">
      <c r="A27" s="5" t="s">
        <v>19</v>
      </c>
      <c r="B27" s="14" t="s">
        <v>12</v>
      </c>
      <c r="C27" s="15">
        <f>SUM(C23:C26)</f>
        <v>0</v>
      </c>
      <c r="D27" s="15">
        <f>SUM(D23:D26)</f>
        <v>0</v>
      </c>
      <c r="E27" s="15">
        <f>SUM(E23:E26)</f>
        <v>0</v>
      </c>
      <c r="F27" s="15">
        <f>SUM(F23:F26)</f>
        <v>0</v>
      </c>
      <c r="G27" s="15">
        <f>SUM(G23:G26)</f>
        <v>0</v>
      </c>
      <c r="H27" s="16" t="s">
        <v>12</v>
      </c>
    </row>
    <row r="28" spans="1:8" x14ac:dyDescent="0.2">
      <c r="A28" s="5" t="s">
        <v>20</v>
      </c>
      <c r="B28" s="23" t="s">
        <v>12</v>
      </c>
      <c r="C28" s="5">
        <f>(C9+C11+C19+C22+C27)</f>
        <v>1330</v>
      </c>
      <c r="D28" s="5">
        <f>(D9+D11+D19+D22+D27)</f>
        <v>40.68</v>
      </c>
      <c r="E28" s="5">
        <f>(E9+E11+E19+E22+E27)</f>
        <v>50.260000000000005</v>
      </c>
      <c r="F28" s="5">
        <f>(F9+F11+F19+F22+F27)</f>
        <v>225.4</v>
      </c>
      <c r="G28" s="5">
        <f>(G9+G11+G19+G22+G27)</f>
        <v>1486.3</v>
      </c>
      <c r="H28" s="8" t="s">
        <v>12</v>
      </c>
    </row>
  </sheetData>
  <mergeCells count="12">
    <mergeCell ref="A23:A26"/>
    <mergeCell ref="A5:A8"/>
    <mergeCell ref="A12:A18"/>
    <mergeCell ref="A20:A21"/>
    <mergeCell ref="A1:H1"/>
    <mergeCell ref="A4:G4"/>
    <mergeCell ref="D2:F2"/>
    <mergeCell ref="A2:A3"/>
    <mergeCell ref="B2:B3"/>
    <mergeCell ref="C2:C3"/>
    <mergeCell ref="G2:G3"/>
    <mergeCell ref="H2:H3"/>
  </mergeCells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120" zoomScaleNormal="120" workbookViewId="0">
      <selection activeCell="G27" sqref="G27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ht="15" x14ac:dyDescent="0.25">
      <c r="A1" s="36" t="s">
        <v>38</v>
      </c>
      <c r="B1" s="37"/>
      <c r="C1" s="37"/>
      <c r="D1" s="37"/>
      <c r="E1" s="37"/>
      <c r="F1" s="37"/>
      <c r="G1" s="37"/>
      <c r="H1" s="37"/>
    </row>
    <row r="2" spans="1:8" s="1" customFormat="1" ht="4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/>
      <c r="F2" s="40"/>
      <c r="G2" s="40" t="s">
        <v>4</v>
      </c>
      <c r="H2" s="40" t="s">
        <v>5</v>
      </c>
    </row>
    <row r="3" spans="1:8" x14ac:dyDescent="0.2">
      <c r="A3" s="41"/>
      <c r="B3" s="41"/>
      <c r="C3" s="41"/>
      <c r="D3" s="2" t="s">
        <v>6</v>
      </c>
      <c r="E3" s="2" t="s">
        <v>7</v>
      </c>
      <c r="F3" s="2" t="s">
        <v>8</v>
      </c>
      <c r="G3" s="41"/>
      <c r="H3" s="41"/>
    </row>
    <row r="4" spans="1:8" ht="15" x14ac:dyDescent="0.25">
      <c r="A4" s="38" t="s">
        <v>9</v>
      </c>
      <c r="B4" s="39"/>
      <c r="C4" s="39"/>
      <c r="D4" s="39"/>
      <c r="E4" s="39"/>
      <c r="F4" s="39"/>
      <c r="G4" s="39"/>
      <c r="H4" s="24">
        <v>3</v>
      </c>
    </row>
    <row r="5" spans="1:8" ht="25.5" x14ac:dyDescent="0.2">
      <c r="A5" s="34" t="s">
        <v>10</v>
      </c>
      <c r="B5" s="23" t="s">
        <v>39</v>
      </c>
      <c r="C5" s="18">
        <v>200</v>
      </c>
      <c r="D5" s="18">
        <v>7.3</v>
      </c>
      <c r="E5" s="18">
        <v>3.2</v>
      </c>
      <c r="F5" s="18">
        <v>48.3</v>
      </c>
      <c r="G5" s="18">
        <v>326</v>
      </c>
      <c r="H5" s="18">
        <v>182</v>
      </c>
    </row>
    <row r="6" spans="1:8" x14ac:dyDescent="0.2">
      <c r="A6" s="35"/>
      <c r="B6" s="23" t="s">
        <v>27</v>
      </c>
      <c r="C6" s="18">
        <v>40</v>
      </c>
      <c r="D6" s="19">
        <v>2.5499999999999998</v>
      </c>
      <c r="E6" s="19">
        <v>8.64</v>
      </c>
      <c r="F6" s="18">
        <v>14.5</v>
      </c>
      <c r="G6" s="18">
        <v>142.9</v>
      </c>
      <c r="H6" s="18">
        <v>1</v>
      </c>
    </row>
    <row r="7" spans="1:8" x14ac:dyDescent="0.2">
      <c r="A7" s="35"/>
      <c r="B7" s="23" t="s">
        <v>26</v>
      </c>
      <c r="C7" s="18">
        <v>200</v>
      </c>
      <c r="D7" s="19">
        <v>7.0000000000000007E-2</v>
      </c>
      <c r="E7" s="19">
        <v>0.1</v>
      </c>
      <c r="F7" s="18">
        <v>15</v>
      </c>
      <c r="G7" s="18">
        <v>60</v>
      </c>
      <c r="H7" s="18">
        <v>376</v>
      </c>
    </row>
    <row r="8" spans="1:8" x14ac:dyDescent="0.2">
      <c r="A8" s="35"/>
      <c r="B8" s="23"/>
      <c r="C8" s="18"/>
      <c r="D8" s="18"/>
      <c r="E8" s="18"/>
      <c r="F8" s="18"/>
      <c r="G8" s="18"/>
      <c r="H8" s="18"/>
    </row>
    <row r="9" spans="1:8" x14ac:dyDescent="0.2">
      <c r="A9" s="6" t="s">
        <v>11</v>
      </c>
      <c r="B9" s="23" t="s">
        <v>12</v>
      </c>
      <c r="C9" s="5">
        <f>SUM(C5:C8)</f>
        <v>440</v>
      </c>
      <c r="D9" s="5">
        <f>SUM(D5:D8)</f>
        <v>9.92</v>
      </c>
      <c r="E9" s="5">
        <f>SUM(E5:E8)</f>
        <v>11.94</v>
      </c>
      <c r="F9" s="5">
        <f>SUM(F5:F8)</f>
        <v>77.8</v>
      </c>
      <c r="G9" s="5">
        <f>SUM(G5:G8)</f>
        <v>528.9</v>
      </c>
      <c r="H9" s="8" t="s">
        <v>12</v>
      </c>
    </row>
    <row r="10" spans="1:8" x14ac:dyDescent="0.2">
      <c r="A10" s="23" t="s">
        <v>13</v>
      </c>
      <c r="B10" s="23"/>
      <c r="C10" s="18"/>
      <c r="D10" s="18"/>
      <c r="E10" s="18"/>
      <c r="F10" s="18"/>
      <c r="G10" s="18"/>
      <c r="H10" s="18"/>
    </row>
    <row r="11" spans="1:8" x14ac:dyDescent="0.2">
      <c r="A11" s="23"/>
      <c r="B11" s="23" t="s">
        <v>28</v>
      </c>
      <c r="C11" s="18">
        <v>100</v>
      </c>
      <c r="D11" s="18">
        <v>0.5</v>
      </c>
      <c r="E11" s="18">
        <v>0.1</v>
      </c>
      <c r="F11" s="18">
        <v>10.1</v>
      </c>
      <c r="G11" s="18">
        <v>43</v>
      </c>
      <c r="H11" s="18"/>
    </row>
    <row r="12" spans="1:8" x14ac:dyDescent="0.2">
      <c r="A12" s="5" t="s">
        <v>14</v>
      </c>
      <c r="B12" s="23" t="s">
        <v>12</v>
      </c>
      <c r="C12" s="5">
        <f>SUM(C10:C11)</f>
        <v>100</v>
      </c>
      <c r="D12" s="5">
        <f>SUM(D10:D11)</f>
        <v>0.5</v>
      </c>
      <c r="E12" s="5">
        <f>SUM(E10:E11)</f>
        <v>0.1</v>
      </c>
      <c r="F12" s="5">
        <f>SUM(F10:F11)</f>
        <v>10.1</v>
      </c>
      <c r="G12" s="5">
        <f>SUM(G10:G11)</f>
        <v>43</v>
      </c>
      <c r="H12" s="8" t="s">
        <v>12</v>
      </c>
    </row>
    <row r="13" spans="1:8" x14ac:dyDescent="0.2">
      <c r="A13" s="34" t="s">
        <v>15</v>
      </c>
      <c r="B13" s="23" t="s">
        <v>40</v>
      </c>
      <c r="C13" s="18">
        <v>200</v>
      </c>
      <c r="D13" s="18">
        <v>1.88</v>
      </c>
      <c r="E13" s="18">
        <v>2.2400000000000002</v>
      </c>
      <c r="F13" s="18">
        <v>19.5</v>
      </c>
      <c r="G13" s="18">
        <v>106</v>
      </c>
      <c r="H13" s="18">
        <v>97</v>
      </c>
    </row>
    <row r="14" spans="1:8" x14ac:dyDescent="0.2">
      <c r="A14" s="34"/>
      <c r="B14" s="23" t="s">
        <v>41</v>
      </c>
      <c r="C14" s="18">
        <v>80</v>
      </c>
      <c r="D14" s="18">
        <v>14.18</v>
      </c>
      <c r="E14" s="18">
        <v>9.23</v>
      </c>
      <c r="F14" s="18">
        <v>17.7</v>
      </c>
      <c r="G14" s="18">
        <v>198.6</v>
      </c>
      <c r="H14" s="22">
        <v>268</v>
      </c>
    </row>
    <row r="15" spans="1:8" x14ac:dyDescent="0.2">
      <c r="A15" s="34"/>
      <c r="B15" s="23" t="s">
        <v>42</v>
      </c>
      <c r="C15" s="18">
        <v>150</v>
      </c>
      <c r="D15" s="18">
        <v>3</v>
      </c>
      <c r="E15" s="18">
        <v>3</v>
      </c>
      <c r="F15" s="18">
        <v>21.2</v>
      </c>
      <c r="G15" s="18">
        <v>124</v>
      </c>
      <c r="H15" s="18">
        <v>173</v>
      </c>
    </row>
    <row r="16" spans="1:8" x14ac:dyDescent="0.2">
      <c r="A16" s="34"/>
      <c r="B16" s="23" t="s">
        <v>31</v>
      </c>
      <c r="C16" s="18">
        <v>60</v>
      </c>
      <c r="D16" s="18">
        <v>1.8</v>
      </c>
      <c r="E16" s="18">
        <v>3.6</v>
      </c>
      <c r="F16" s="18">
        <v>5.28</v>
      </c>
      <c r="G16" s="18">
        <v>51.6</v>
      </c>
      <c r="H16" s="18">
        <v>1029</v>
      </c>
    </row>
    <row r="17" spans="1:8" ht="25.5" x14ac:dyDescent="0.2">
      <c r="A17" s="34"/>
      <c r="B17" s="26" t="s">
        <v>43</v>
      </c>
      <c r="C17" s="18">
        <v>200</v>
      </c>
      <c r="D17" s="18">
        <v>0.08</v>
      </c>
      <c r="E17" s="18">
        <v>0</v>
      </c>
      <c r="F17" s="18">
        <v>21.82</v>
      </c>
      <c r="G17" s="18">
        <v>87.6</v>
      </c>
      <c r="H17" s="18">
        <v>349</v>
      </c>
    </row>
    <row r="18" spans="1:8" x14ac:dyDescent="0.2">
      <c r="A18" s="34"/>
      <c r="B18" s="23" t="s">
        <v>33</v>
      </c>
      <c r="C18" s="18">
        <v>70</v>
      </c>
      <c r="D18" s="18">
        <v>5.1100000000000003</v>
      </c>
      <c r="E18" s="18">
        <v>0.91</v>
      </c>
      <c r="F18" s="18">
        <v>33.67</v>
      </c>
      <c r="G18" s="18">
        <v>158</v>
      </c>
      <c r="H18" s="18"/>
    </row>
    <row r="19" spans="1:8" x14ac:dyDescent="0.2">
      <c r="A19" s="5" t="s">
        <v>16</v>
      </c>
      <c r="B19" s="14" t="s">
        <v>12</v>
      </c>
      <c r="C19" s="15">
        <f>SUM(C13:C18)</f>
        <v>760</v>
      </c>
      <c r="D19" s="15">
        <f>SUM(D13:D18)</f>
        <v>26.049999999999997</v>
      </c>
      <c r="E19" s="15">
        <f>SUM(E13:E18)</f>
        <v>18.98</v>
      </c>
      <c r="F19" s="15">
        <f>SUM(F13:F18)</f>
        <v>119.17</v>
      </c>
      <c r="G19" s="15">
        <f>SUM(G13:G18)</f>
        <v>725.80000000000007</v>
      </c>
      <c r="H19" s="16" t="s">
        <v>12</v>
      </c>
    </row>
    <row r="20" spans="1:8" x14ac:dyDescent="0.2">
      <c r="A20" s="34" t="s">
        <v>17</v>
      </c>
      <c r="B20" s="23" t="s">
        <v>45</v>
      </c>
      <c r="C20" s="18">
        <v>70</v>
      </c>
      <c r="D20" s="18">
        <v>4.5</v>
      </c>
      <c r="E20" s="18">
        <v>7.92</v>
      </c>
      <c r="F20" s="18">
        <v>36.54</v>
      </c>
      <c r="G20" s="18">
        <v>235</v>
      </c>
      <c r="H20" s="18"/>
    </row>
    <row r="21" spans="1:8" x14ac:dyDescent="0.2">
      <c r="A21" s="34"/>
      <c r="B21" s="23" t="s">
        <v>44</v>
      </c>
      <c r="C21" s="18">
        <v>200</v>
      </c>
      <c r="D21" s="18">
        <v>5.8</v>
      </c>
      <c r="E21" s="18">
        <v>6.6</v>
      </c>
      <c r="F21" s="18">
        <v>9.9</v>
      </c>
      <c r="G21" s="18">
        <v>122</v>
      </c>
      <c r="H21" s="18">
        <v>385</v>
      </c>
    </row>
    <row r="22" spans="1:8" x14ac:dyDescent="0.2">
      <c r="A22" s="5" t="s">
        <v>18</v>
      </c>
      <c r="B22" s="14" t="s">
        <v>12</v>
      </c>
      <c r="C22" s="15">
        <f>SUM(C20:C21)</f>
        <v>270</v>
      </c>
      <c r="D22" s="15">
        <f>SUM(D20:D21)</f>
        <v>10.3</v>
      </c>
      <c r="E22" s="15">
        <f>SUM(E20:E21)</f>
        <v>14.52</v>
      </c>
      <c r="F22" s="15">
        <f>SUM(F20:F21)</f>
        <v>46.44</v>
      </c>
      <c r="G22" s="15">
        <f>SUM(G20:G21)</f>
        <v>357</v>
      </c>
      <c r="H22" s="16" t="s">
        <v>12</v>
      </c>
    </row>
    <row r="23" spans="1:8" x14ac:dyDescent="0.2">
      <c r="A23" s="34"/>
      <c r="B23" s="23"/>
      <c r="C23" s="18"/>
      <c r="D23" s="18"/>
      <c r="E23" s="18"/>
      <c r="F23" s="18"/>
      <c r="G23" s="18"/>
      <c r="H23" s="18"/>
    </row>
    <row r="24" spans="1:8" x14ac:dyDescent="0.2">
      <c r="A24" s="35"/>
      <c r="B24" s="23"/>
      <c r="C24" s="18"/>
      <c r="D24" s="18"/>
      <c r="E24" s="18"/>
      <c r="F24" s="18"/>
      <c r="G24" s="18"/>
      <c r="H24" s="18"/>
    </row>
    <row r="25" spans="1:8" x14ac:dyDescent="0.2">
      <c r="A25" s="35"/>
      <c r="B25" s="23"/>
      <c r="C25" s="18"/>
      <c r="D25" s="18"/>
      <c r="E25" s="18"/>
      <c r="F25" s="18"/>
      <c r="G25" s="18"/>
      <c r="H25" s="18"/>
    </row>
    <row r="26" spans="1:8" x14ac:dyDescent="0.2">
      <c r="A26" s="5"/>
      <c r="B26" s="14" t="s">
        <v>12</v>
      </c>
      <c r="C26" s="15">
        <f>SUM(C23:C25)</f>
        <v>0</v>
      </c>
      <c r="D26" s="15"/>
      <c r="E26" s="15"/>
      <c r="F26" s="15"/>
      <c r="G26" s="15">
        <f>SUM(G23:G25)</f>
        <v>0</v>
      </c>
      <c r="H26" s="16" t="s">
        <v>12</v>
      </c>
    </row>
    <row r="27" spans="1:8" x14ac:dyDescent="0.2">
      <c r="A27" s="5" t="s">
        <v>20</v>
      </c>
      <c r="B27" s="23" t="s">
        <v>12</v>
      </c>
      <c r="C27" s="5">
        <f>(C9+C12+C19+C22+C26)</f>
        <v>1570</v>
      </c>
      <c r="D27" s="5">
        <f>(D9+D12+D19+D22+D26)</f>
        <v>46.769999999999996</v>
      </c>
      <c r="E27" s="5">
        <f>(E9+E12+E19+E22+E26)</f>
        <v>45.54</v>
      </c>
      <c r="F27" s="5">
        <f>(F9+F12+F19+F22+F26)</f>
        <v>253.51</v>
      </c>
      <c r="G27" s="5">
        <f>(G9+G12+G19+G22+G26)</f>
        <v>1654.7</v>
      </c>
      <c r="H27" s="8" t="s">
        <v>12</v>
      </c>
    </row>
    <row r="28" spans="1:8" ht="128.25" customHeight="1" x14ac:dyDescent="0.2">
      <c r="H28" s="9"/>
    </row>
    <row r="29" spans="1:8" x14ac:dyDescent="0.2">
      <c r="H29" s="9"/>
    </row>
  </sheetData>
  <mergeCells count="12">
    <mergeCell ref="A23:A25"/>
    <mergeCell ref="A1:H1"/>
    <mergeCell ref="A2:A3"/>
    <mergeCell ref="B2:B3"/>
    <mergeCell ref="C2:C3"/>
    <mergeCell ref="D2:F2"/>
    <mergeCell ref="G2:G3"/>
    <mergeCell ref="H2:H3"/>
    <mergeCell ref="A4:G4"/>
    <mergeCell ref="A5:A8"/>
    <mergeCell ref="A13:A18"/>
    <mergeCell ref="A20:A21"/>
  </mergeCells>
  <pageMargins left="0.78740157480314965" right="0.78740157480314965" top="0.39370078740157483" bottom="0.39370078740157483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20" zoomScaleNormal="120" workbookViewId="0">
      <selection activeCell="A25" sqref="A25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ht="15" x14ac:dyDescent="0.25">
      <c r="A1" s="36" t="s">
        <v>46</v>
      </c>
      <c r="B1" s="37"/>
      <c r="C1" s="37"/>
      <c r="D1" s="37"/>
      <c r="E1" s="37"/>
      <c r="F1" s="37"/>
      <c r="G1" s="37"/>
      <c r="H1" s="37"/>
    </row>
    <row r="2" spans="1:8" s="1" customFormat="1" ht="4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/>
      <c r="F2" s="40"/>
      <c r="G2" s="40" t="s">
        <v>4</v>
      </c>
      <c r="H2" s="40" t="s">
        <v>5</v>
      </c>
    </row>
    <row r="3" spans="1:8" x14ac:dyDescent="0.2">
      <c r="A3" s="41"/>
      <c r="B3" s="41"/>
      <c r="C3" s="41"/>
      <c r="D3" s="2" t="s">
        <v>6</v>
      </c>
      <c r="E3" s="2" t="s">
        <v>7</v>
      </c>
      <c r="F3" s="2" t="s">
        <v>8</v>
      </c>
      <c r="G3" s="41"/>
      <c r="H3" s="41"/>
    </row>
    <row r="4" spans="1:8" ht="15" x14ac:dyDescent="0.25">
      <c r="A4" s="38" t="s">
        <v>9</v>
      </c>
      <c r="B4" s="39"/>
      <c r="C4" s="39"/>
      <c r="D4" s="39"/>
      <c r="E4" s="39"/>
      <c r="F4" s="39"/>
      <c r="G4" s="39"/>
      <c r="H4" s="24">
        <v>3</v>
      </c>
    </row>
    <row r="5" spans="1:8" ht="25.5" x14ac:dyDescent="0.2">
      <c r="A5" s="34" t="s">
        <v>10</v>
      </c>
      <c r="B5" s="23" t="s">
        <v>47</v>
      </c>
      <c r="C5" s="18">
        <v>200</v>
      </c>
      <c r="D5" s="18">
        <v>7.54</v>
      </c>
      <c r="E5" s="18">
        <v>8.51</v>
      </c>
      <c r="F5" s="18">
        <v>43.09</v>
      </c>
      <c r="G5" s="18">
        <v>289.89999999999998</v>
      </c>
      <c r="H5" s="18">
        <v>120</v>
      </c>
    </row>
    <row r="6" spans="1:8" x14ac:dyDescent="0.2">
      <c r="A6" s="35"/>
      <c r="B6" s="23" t="s">
        <v>26</v>
      </c>
      <c r="C6" s="18">
        <v>200</v>
      </c>
      <c r="D6" s="18">
        <v>0.1</v>
      </c>
      <c r="E6" s="18">
        <v>0</v>
      </c>
      <c r="F6" s="18">
        <v>15</v>
      </c>
      <c r="G6" s="18">
        <v>60</v>
      </c>
      <c r="H6" s="18">
        <v>376</v>
      </c>
    </row>
    <row r="7" spans="1:8" x14ac:dyDescent="0.2">
      <c r="A7" s="35"/>
      <c r="B7" s="23"/>
      <c r="C7" s="18"/>
      <c r="D7" s="18"/>
      <c r="E7" s="18"/>
      <c r="F7" s="18"/>
      <c r="G7" s="18"/>
      <c r="H7" s="18"/>
    </row>
    <row r="8" spans="1:8" x14ac:dyDescent="0.2">
      <c r="A8" s="35"/>
      <c r="B8" s="23" t="s">
        <v>33</v>
      </c>
      <c r="C8" s="18">
        <v>50</v>
      </c>
      <c r="D8" s="18">
        <v>4.0999999999999996</v>
      </c>
      <c r="E8" s="18">
        <v>0.6</v>
      </c>
      <c r="F8" s="18">
        <v>21</v>
      </c>
      <c r="G8" s="18">
        <v>105.2</v>
      </c>
      <c r="H8" s="18"/>
    </row>
    <row r="9" spans="1:8" x14ac:dyDescent="0.2">
      <c r="A9" s="35"/>
      <c r="B9" s="23"/>
      <c r="C9" s="18"/>
      <c r="D9" s="18"/>
      <c r="E9" s="18"/>
      <c r="F9" s="18"/>
      <c r="G9" s="18"/>
      <c r="H9" s="18"/>
    </row>
    <row r="10" spans="1:8" x14ac:dyDescent="0.2">
      <c r="A10" s="6" t="s">
        <v>11</v>
      </c>
      <c r="B10" s="23" t="s">
        <v>12</v>
      </c>
      <c r="C10" s="5">
        <f>SUM(C5:C9)</f>
        <v>450</v>
      </c>
      <c r="D10" s="5">
        <f>SUM(D5:D9)</f>
        <v>11.739999999999998</v>
      </c>
      <c r="E10" s="5">
        <f>SUM(E5:E9)</f>
        <v>9.11</v>
      </c>
      <c r="F10" s="5">
        <f>SUM(F5:F9)</f>
        <v>79.09</v>
      </c>
      <c r="G10" s="5">
        <f>SUM(G5:G9)</f>
        <v>455.09999999999997</v>
      </c>
      <c r="H10" s="8" t="s">
        <v>12</v>
      </c>
    </row>
    <row r="11" spans="1:8" x14ac:dyDescent="0.2">
      <c r="A11" s="34" t="s">
        <v>13</v>
      </c>
      <c r="B11" s="24"/>
      <c r="C11" s="24"/>
      <c r="D11" s="24"/>
      <c r="E11" s="24"/>
      <c r="F11" s="24"/>
      <c r="G11" s="24"/>
      <c r="H11" s="7"/>
    </row>
    <row r="12" spans="1:8" x14ac:dyDescent="0.2">
      <c r="A12" s="34"/>
      <c r="B12" s="24" t="s">
        <v>28</v>
      </c>
      <c r="C12" s="24">
        <v>100</v>
      </c>
      <c r="D12" s="24">
        <v>0.4</v>
      </c>
      <c r="E12" s="24">
        <v>0</v>
      </c>
      <c r="F12" s="24">
        <v>12.6</v>
      </c>
      <c r="G12" s="24">
        <v>52</v>
      </c>
      <c r="H12" s="7"/>
    </row>
    <row r="13" spans="1:8" x14ac:dyDescent="0.2">
      <c r="A13" s="5" t="s">
        <v>14</v>
      </c>
      <c r="B13" s="23" t="s">
        <v>12</v>
      </c>
      <c r="C13" s="5">
        <f>SUM(C11:C12)</f>
        <v>100</v>
      </c>
      <c r="D13" s="5">
        <f>SUM(D11:D12)</f>
        <v>0.4</v>
      </c>
      <c r="E13" s="5">
        <f>SUM(E11:E12)</f>
        <v>0</v>
      </c>
      <c r="F13" s="5">
        <f>SUM(F11:F12)</f>
        <v>12.6</v>
      </c>
      <c r="G13" s="5">
        <f>SUM(G11:G12)</f>
        <v>52</v>
      </c>
      <c r="H13" s="8" t="s">
        <v>12</v>
      </c>
    </row>
    <row r="14" spans="1:8" ht="25.5" x14ac:dyDescent="0.2">
      <c r="A14" s="34" t="s">
        <v>15</v>
      </c>
      <c r="B14" s="24" t="s">
        <v>48</v>
      </c>
      <c r="C14" s="24" t="s">
        <v>65</v>
      </c>
      <c r="D14" s="24">
        <v>1.46</v>
      </c>
      <c r="E14" s="24">
        <v>3.92</v>
      </c>
      <c r="F14" s="24">
        <v>12.16</v>
      </c>
      <c r="G14" s="24">
        <v>89.8</v>
      </c>
      <c r="H14" s="7">
        <v>82</v>
      </c>
    </row>
    <row r="15" spans="1:8" x14ac:dyDescent="0.2">
      <c r="A15" s="34"/>
      <c r="B15" s="24" t="s">
        <v>49</v>
      </c>
      <c r="C15" s="24">
        <v>230</v>
      </c>
      <c r="D15" s="24">
        <v>11.94</v>
      </c>
      <c r="E15" s="24">
        <v>8.64</v>
      </c>
      <c r="F15" s="24">
        <v>20.88</v>
      </c>
      <c r="G15" s="24">
        <v>209</v>
      </c>
      <c r="H15" s="7"/>
    </row>
    <row r="16" spans="1:8" x14ac:dyDescent="0.2">
      <c r="A16" s="34"/>
      <c r="B16" s="24" t="s">
        <v>50</v>
      </c>
      <c r="C16" s="24">
        <v>40</v>
      </c>
      <c r="D16" s="24">
        <v>16.36</v>
      </c>
      <c r="E16" s="24">
        <v>4.5999999999999996</v>
      </c>
      <c r="F16" s="24">
        <v>3.92</v>
      </c>
      <c r="G16" s="24">
        <v>34.74</v>
      </c>
      <c r="H16" s="7">
        <v>354</v>
      </c>
    </row>
    <row r="17" spans="1:8" x14ac:dyDescent="0.2">
      <c r="A17" s="34"/>
      <c r="B17" s="24" t="s">
        <v>51</v>
      </c>
      <c r="C17" s="24">
        <v>200</v>
      </c>
      <c r="D17" s="24">
        <v>0.08</v>
      </c>
      <c r="E17" s="24">
        <v>0</v>
      </c>
      <c r="F17" s="24">
        <v>21.82</v>
      </c>
      <c r="G17" s="24">
        <v>87.6</v>
      </c>
      <c r="H17" s="7">
        <v>349</v>
      </c>
    </row>
    <row r="18" spans="1:8" x14ac:dyDescent="0.2">
      <c r="A18" s="34"/>
      <c r="B18" s="24"/>
      <c r="C18" s="24"/>
      <c r="D18" s="24"/>
      <c r="E18" s="24"/>
      <c r="F18" s="24"/>
      <c r="G18" s="24"/>
      <c r="H18" s="7"/>
    </row>
    <row r="19" spans="1:8" x14ac:dyDescent="0.2">
      <c r="A19" s="34"/>
      <c r="B19" s="24" t="s">
        <v>33</v>
      </c>
      <c r="C19" s="24">
        <v>70</v>
      </c>
      <c r="D19" s="24">
        <v>5.1100000000000003</v>
      </c>
      <c r="E19" s="24">
        <v>0.91</v>
      </c>
      <c r="F19" s="24">
        <v>33.67</v>
      </c>
      <c r="G19" s="24">
        <v>87.6</v>
      </c>
      <c r="H19" s="7"/>
    </row>
    <row r="20" spans="1:8" x14ac:dyDescent="0.2">
      <c r="A20" s="5" t="s">
        <v>16</v>
      </c>
      <c r="B20" s="23" t="s">
        <v>12</v>
      </c>
      <c r="C20" s="5">
        <f>SUM(C14:C19)</f>
        <v>540</v>
      </c>
      <c r="D20" s="5">
        <f>SUM(D14:D19)</f>
        <v>34.949999999999996</v>
      </c>
      <c r="E20" s="5">
        <f>SUM(E14:E19)</f>
        <v>18.07</v>
      </c>
      <c r="F20" s="5">
        <f>SUM(F14:F19)</f>
        <v>92.45</v>
      </c>
      <c r="G20" s="5">
        <f>SUM(G14:G19)</f>
        <v>508.74</v>
      </c>
      <c r="H20" s="8" t="s">
        <v>12</v>
      </c>
    </row>
    <row r="21" spans="1:8" ht="25.5" x14ac:dyDescent="0.2">
      <c r="A21" s="34" t="s">
        <v>17</v>
      </c>
      <c r="B21" s="23" t="s">
        <v>52</v>
      </c>
      <c r="C21" s="18">
        <v>60</v>
      </c>
      <c r="D21" s="18">
        <v>3.7</v>
      </c>
      <c r="E21" s="18">
        <v>1.8</v>
      </c>
      <c r="F21" s="18">
        <v>32</v>
      </c>
      <c r="G21" s="18">
        <v>159</v>
      </c>
      <c r="H21" s="18">
        <v>405</v>
      </c>
    </row>
    <row r="22" spans="1:8" x14ac:dyDescent="0.2">
      <c r="A22" s="34"/>
      <c r="B22" s="23" t="s">
        <v>26</v>
      </c>
      <c r="C22" s="18">
        <v>200</v>
      </c>
      <c r="D22" s="18">
        <v>0.1</v>
      </c>
      <c r="E22" s="18">
        <v>0</v>
      </c>
      <c r="F22" s="18">
        <v>15</v>
      </c>
      <c r="G22" s="18">
        <v>60</v>
      </c>
      <c r="H22" s="18">
        <v>376</v>
      </c>
    </row>
    <row r="23" spans="1:8" x14ac:dyDescent="0.2">
      <c r="A23" s="5" t="s">
        <v>18</v>
      </c>
      <c r="B23" s="23" t="s">
        <v>12</v>
      </c>
      <c r="C23" s="5">
        <f>SUM(C21:C22)</f>
        <v>260</v>
      </c>
      <c r="D23" s="5">
        <f>SUM(D21:D22)</f>
        <v>3.8000000000000003</v>
      </c>
      <c r="E23" s="5">
        <f>SUM(E21:E22)</f>
        <v>1.8</v>
      </c>
      <c r="F23" s="5">
        <f>SUM(F21:F22)</f>
        <v>47</v>
      </c>
      <c r="G23" s="5">
        <f>SUM(G21:G22)</f>
        <v>219</v>
      </c>
      <c r="H23" s="8" t="s">
        <v>12</v>
      </c>
    </row>
    <row r="24" spans="1:8" ht="12.75" customHeight="1" x14ac:dyDescent="0.2">
      <c r="A24" s="29"/>
      <c r="B24" s="23"/>
      <c r="C24" s="18"/>
      <c r="D24" s="18"/>
      <c r="E24" s="18"/>
      <c r="F24" s="18"/>
      <c r="G24" s="18"/>
      <c r="H24" s="18"/>
    </row>
    <row r="25" spans="1:8" x14ac:dyDescent="0.2">
      <c r="A25" s="5"/>
      <c r="B25" s="23" t="s">
        <v>12</v>
      </c>
      <c r="C25" s="5">
        <f>SUM(C24:C24)</f>
        <v>0</v>
      </c>
      <c r="D25" s="5">
        <f>SUM(D24:D24)</f>
        <v>0</v>
      </c>
      <c r="E25" s="5">
        <f>SUM(E24:E24)</f>
        <v>0</v>
      </c>
      <c r="F25" s="5">
        <f>SUM(F24:F24)</f>
        <v>0</v>
      </c>
      <c r="G25" s="5">
        <f>SUM(G24:G24)</f>
        <v>0</v>
      </c>
      <c r="H25" s="8" t="s">
        <v>12</v>
      </c>
    </row>
    <row r="26" spans="1:8" x14ac:dyDescent="0.2">
      <c r="A26" s="5" t="s">
        <v>20</v>
      </c>
      <c r="B26" s="23" t="s">
        <v>12</v>
      </c>
      <c r="C26" s="5">
        <f>(C10+C13+C20+C23+C25)</f>
        <v>1350</v>
      </c>
      <c r="D26" s="5">
        <f>(D10+D13+D20+D23+D25)</f>
        <v>50.889999999999993</v>
      </c>
      <c r="E26" s="5">
        <f>(E10+E13+E20+E23+E25)</f>
        <v>28.98</v>
      </c>
      <c r="F26" s="5">
        <f>(F10+F13+F20+F23+F25)</f>
        <v>231.14</v>
      </c>
      <c r="G26" s="5">
        <f>(G10+G13+G20+G23+G25)</f>
        <v>1234.8399999999999</v>
      </c>
      <c r="H26" s="8" t="s">
        <v>12</v>
      </c>
    </row>
    <row r="27" spans="1:8" ht="128.25" customHeight="1" x14ac:dyDescent="0.2">
      <c r="H27" s="9"/>
    </row>
    <row r="28" spans="1:8" x14ac:dyDescent="0.2">
      <c r="H28" s="9"/>
    </row>
  </sheetData>
  <mergeCells count="12">
    <mergeCell ref="A1:H1"/>
    <mergeCell ref="A2:A3"/>
    <mergeCell ref="B2:B3"/>
    <mergeCell ref="C2:C3"/>
    <mergeCell ref="D2:F2"/>
    <mergeCell ref="G2:G3"/>
    <mergeCell ref="H2:H3"/>
    <mergeCell ref="A4:G4"/>
    <mergeCell ref="A5:A9"/>
    <mergeCell ref="A11:A12"/>
    <mergeCell ref="A14:A19"/>
    <mergeCell ref="A21:A22"/>
  </mergeCells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20" zoomScaleNormal="120" workbookViewId="0">
      <selection activeCell="G29" sqref="G29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ht="15" x14ac:dyDescent="0.25">
      <c r="A1" s="36" t="s">
        <v>53</v>
      </c>
      <c r="B1" s="37"/>
      <c r="C1" s="37"/>
      <c r="D1" s="37"/>
      <c r="E1" s="37"/>
      <c r="F1" s="37"/>
      <c r="G1" s="37"/>
      <c r="H1" s="37"/>
    </row>
    <row r="2" spans="1:8" s="1" customFormat="1" ht="4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/>
      <c r="F2" s="40"/>
      <c r="G2" s="40" t="s">
        <v>4</v>
      </c>
      <c r="H2" s="40" t="s">
        <v>5</v>
      </c>
    </row>
    <row r="3" spans="1:8" x14ac:dyDescent="0.2">
      <c r="A3" s="41"/>
      <c r="B3" s="41"/>
      <c r="C3" s="41"/>
      <c r="D3" s="2" t="s">
        <v>6</v>
      </c>
      <c r="E3" s="2" t="s">
        <v>7</v>
      </c>
      <c r="F3" s="2" t="s">
        <v>8</v>
      </c>
      <c r="G3" s="41"/>
      <c r="H3" s="41"/>
    </row>
    <row r="4" spans="1:8" ht="15" x14ac:dyDescent="0.25">
      <c r="A4" s="38" t="s">
        <v>9</v>
      </c>
      <c r="B4" s="39"/>
      <c r="C4" s="39"/>
      <c r="D4" s="39"/>
      <c r="E4" s="39"/>
      <c r="F4" s="39"/>
      <c r="G4" s="39"/>
      <c r="H4" s="24">
        <v>3</v>
      </c>
    </row>
    <row r="5" spans="1:8" x14ac:dyDescent="0.2">
      <c r="A5" s="34" t="s">
        <v>10</v>
      </c>
      <c r="B5" s="24" t="s">
        <v>54</v>
      </c>
      <c r="C5" s="24" t="s">
        <v>66</v>
      </c>
      <c r="D5" s="24">
        <v>19.46</v>
      </c>
      <c r="E5" s="24">
        <v>7.4</v>
      </c>
      <c r="F5" s="24">
        <v>20.3</v>
      </c>
      <c r="G5" s="24">
        <v>225.4</v>
      </c>
      <c r="H5" s="7">
        <v>217</v>
      </c>
    </row>
    <row r="6" spans="1:8" x14ac:dyDescent="0.2">
      <c r="A6" s="35"/>
      <c r="B6" s="24" t="s">
        <v>26</v>
      </c>
      <c r="C6" s="24">
        <v>200</v>
      </c>
      <c r="D6" s="24">
        <v>0.1</v>
      </c>
      <c r="E6" s="24">
        <v>0</v>
      </c>
      <c r="F6" s="24">
        <v>15</v>
      </c>
      <c r="G6" s="24">
        <v>60</v>
      </c>
      <c r="H6" s="7">
        <v>376</v>
      </c>
    </row>
    <row r="7" spans="1:8" x14ac:dyDescent="0.2">
      <c r="A7" s="35"/>
      <c r="B7" s="24"/>
      <c r="C7" s="24"/>
      <c r="D7" s="24"/>
      <c r="E7" s="24"/>
      <c r="F7" s="24"/>
      <c r="G7" s="24"/>
      <c r="H7" s="7"/>
    </row>
    <row r="8" spans="1:8" x14ac:dyDescent="0.2">
      <c r="A8" s="6" t="s">
        <v>11</v>
      </c>
      <c r="B8" s="23" t="s">
        <v>12</v>
      </c>
      <c r="C8" s="5">
        <f>SUM(C5:C7)</f>
        <v>200</v>
      </c>
      <c r="D8" s="5">
        <f>SUM(D5:D7)</f>
        <v>19.560000000000002</v>
      </c>
      <c r="E8" s="5">
        <f>SUM(E5:E7)</f>
        <v>7.4</v>
      </c>
      <c r="F8" s="5">
        <f>SUM(F5:F7)</f>
        <v>35.299999999999997</v>
      </c>
      <c r="G8" s="5">
        <f>SUM(G5:G7)</f>
        <v>285.39999999999998</v>
      </c>
      <c r="H8" s="8" t="s">
        <v>12</v>
      </c>
    </row>
    <row r="9" spans="1:8" x14ac:dyDescent="0.2">
      <c r="A9" s="34" t="s">
        <v>13</v>
      </c>
      <c r="B9" s="24"/>
      <c r="C9" s="24"/>
      <c r="D9" s="24"/>
      <c r="E9" s="24"/>
      <c r="F9" s="24"/>
      <c r="G9" s="24"/>
      <c r="H9" s="7"/>
    </row>
    <row r="10" spans="1:8" x14ac:dyDescent="0.2">
      <c r="A10" s="34"/>
      <c r="B10" s="24" t="s">
        <v>28</v>
      </c>
      <c r="C10" s="24">
        <v>100</v>
      </c>
      <c r="D10" s="24">
        <v>0.5</v>
      </c>
      <c r="E10" s="24">
        <v>0.1</v>
      </c>
      <c r="F10" s="24">
        <v>12.6</v>
      </c>
      <c r="G10" s="24">
        <v>52</v>
      </c>
      <c r="H10" s="7"/>
    </row>
    <row r="11" spans="1:8" x14ac:dyDescent="0.2">
      <c r="A11" s="5" t="s">
        <v>14</v>
      </c>
      <c r="B11" s="23" t="s">
        <v>12</v>
      </c>
      <c r="C11" s="5">
        <f>SUM(C9:C10)</f>
        <v>100</v>
      </c>
      <c r="D11" s="5">
        <f>SUM(D9:D10)</f>
        <v>0.5</v>
      </c>
      <c r="E11" s="5">
        <f>SUM(E9:E10)</f>
        <v>0.1</v>
      </c>
      <c r="F11" s="5">
        <f>SUM(F9:F10)</f>
        <v>12.6</v>
      </c>
      <c r="G11" s="5">
        <f>SUM(G9:G10)</f>
        <v>52</v>
      </c>
      <c r="H11" s="8" t="s">
        <v>12</v>
      </c>
    </row>
    <row r="12" spans="1:8" x14ac:dyDescent="0.2">
      <c r="A12" s="34" t="s">
        <v>15</v>
      </c>
      <c r="B12" s="23" t="s">
        <v>34</v>
      </c>
      <c r="C12" s="18">
        <v>60</v>
      </c>
      <c r="D12" s="18">
        <v>0.72</v>
      </c>
      <c r="E12" s="18">
        <v>0.12</v>
      </c>
      <c r="F12" s="18">
        <v>2.76</v>
      </c>
      <c r="G12" s="18">
        <v>15.6</v>
      </c>
      <c r="H12" s="18">
        <v>71</v>
      </c>
    </row>
    <row r="13" spans="1:8" x14ac:dyDescent="0.2">
      <c r="A13" s="34"/>
      <c r="B13" s="23" t="s">
        <v>55</v>
      </c>
      <c r="C13" s="18">
        <v>200</v>
      </c>
      <c r="D13" s="18">
        <v>4.0599999999999996</v>
      </c>
      <c r="E13" s="18">
        <v>4.28</v>
      </c>
      <c r="F13" s="18">
        <v>19.079999999999998</v>
      </c>
      <c r="G13" s="18">
        <v>131</v>
      </c>
      <c r="H13" s="18">
        <v>102</v>
      </c>
    </row>
    <row r="14" spans="1:8" x14ac:dyDescent="0.2">
      <c r="A14" s="34"/>
      <c r="B14" s="23" t="s">
        <v>56</v>
      </c>
      <c r="C14" s="18">
        <v>80</v>
      </c>
      <c r="D14" s="18">
        <v>18.32</v>
      </c>
      <c r="E14" s="18">
        <v>0.59</v>
      </c>
      <c r="F14" s="18">
        <v>11.49</v>
      </c>
      <c r="G14" s="18">
        <v>222.5</v>
      </c>
      <c r="H14" s="18">
        <v>295</v>
      </c>
    </row>
    <row r="15" spans="1:8" x14ac:dyDescent="0.2">
      <c r="A15" s="34"/>
      <c r="B15" s="23" t="s">
        <v>57</v>
      </c>
      <c r="C15" s="18">
        <v>200</v>
      </c>
      <c r="D15" s="18">
        <v>11.17</v>
      </c>
      <c r="E15" s="18">
        <v>10.28</v>
      </c>
      <c r="F15" s="18">
        <v>31.78</v>
      </c>
      <c r="G15" s="18">
        <v>264</v>
      </c>
      <c r="H15" s="18">
        <v>206</v>
      </c>
    </row>
    <row r="16" spans="1:8" x14ac:dyDescent="0.2">
      <c r="A16" s="34"/>
      <c r="B16" s="23" t="s">
        <v>32</v>
      </c>
      <c r="C16" s="18">
        <v>200</v>
      </c>
      <c r="D16" s="18">
        <v>0.08</v>
      </c>
      <c r="E16" s="18">
        <v>0</v>
      </c>
      <c r="F16" s="18">
        <v>21.82</v>
      </c>
      <c r="G16" s="18">
        <v>87.6</v>
      </c>
      <c r="H16" s="18">
        <v>349</v>
      </c>
    </row>
    <row r="17" spans="1:8" x14ac:dyDescent="0.2">
      <c r="A17" s="34"/>
      <c r="B17" s="23" t="s">
        <v>33</v>
      </c>
      <c r="C17" s="18">
        <v>70</v>
      </c>
      <c r="D17" s="18">
        <v>5.1100000000000003</v>
      </c>
      <c r="E17" s="18">
        <v>0.91</v>
      </c>
      <c r="F17" s="18">
        <v>33.67</v>
      </c>
      <c r="G17" s="18">
        <v>158.9</v>
      </c>
      <c r="H17" s="18"/>
    </row>
    <row r="18" spans="1:8" x14ac:dyDescent="0.2">
      <c r="A18" s="5" t="s">
        <v>16</v>
      </c>
      <c r="B18" s="23" t="s">
        <v>12</v>
      </c>
      <c r="C18" s="5">
        <f>SUM(C12:C17)</f>
        <v>810</v>
      </c>
      <c r="D18" s="5">
        <f>SUM(D12:D17)</f>
        <v>39.46</v>
      </c>
      <c r="E18" s="5">
        <f>SUM(E12:E17)</f>
        <v>16.18</v>
      </c>
      <c r="F18" s="5">
        <f>SUM(F12:F17)</f>
        <v>120.60000000000001</v>
      </c>
      <c r="G18" s="5">
        <f>SUM(G12:G17)</f>
        <v>879.6</v>
      </c>
      <c r="H18" s="8" t="s">
        <v>12</v>
      </c>
    </row>
    <row r="19" spans="1:8" x14ac:dyDescent="0.2">
      <c r="A19" s="26" t="s">
        <v>17</v>
      </c>
      <c r="B19" s="26" t="s">
        <v>33</v>
      </c>
      <c r="C19" s="30">
        <v>50</v>
      </c>
      <c r="D19" s="30">
        <v>2.35</v>
      </c>
      <c r="E19" s="30">
        <v>0.35</v>
      </c>
      <c r="F19" s="30">
        <v>24.9</v>
      </c>
      <c r="G19" s="30">
        <v>107</v>
      </c>
      <c r="H19" s="8"/>
    </row>
    <row r="20" spans="1:8" x14ac:dyDescent="0.2">
      <c r="A20" s="26"/>
      <c r="B20" s="26" t="s">
        <v>59</v>
      </c>
      <c r="C20" s="30">
        <v>20</v>
      </c>
      <c r="D20" s="30">
        <v>0.06</v>
      </c>
      <c r="E20" s="30">
        <v>0</v>
      </c>
      <c r="F20" s="30">
        <v>12.04</v>
      </c>
      <c r="G20" s="30">
        <v>49.6</v>
      </c>
      <c r="H20" s="8"/>
    </row>
    <row r="21" spans="1:8" x14ac:dyDescent="0.2">
      <c r="A21" s="23"/>
      <c r="B21" s="24" t="s">
        <v>58</v>
      </c>
      <c r="C21" s="24">
        <v>200</v>
      </c>
      <c r="D21" s="24">
        <v>5.6</v>
      </c>
      <c r="E21" s="24">
        <v>6.4</v>
      </c>
      <c r="F21" s="24">
        <v>7.6</v>
      </c>
      <c r="G21" s="24">
        <v>111</v>
      </c>
      <c r="H21" s="7"/>
    </row>
    <row r="22" spans="1:8" x14ac:dyDescent="0.2">
      <c r="A22" s="5" t="s">
        <v>18</v>
      </c>
      <c r="B22" s="23" t="s">
        <v>12</v>
      </c>
      <c r="C22" s="5">
        <f>SUM(C21:C21)</f>
        <v>200</v>
      </c>
      <c r="D22" s="5">
        <v>6.1</v>
      </c>
      <c r="E22" s="5">
        <v>5.08</v>
      </c>
      <c r="F22" s="5">
        <v>34.6</v>
      </c>
      <c r="G22" s="5">
        <v>267.60000000000002</v>
      </c>
      <c r="H22" s="8" t="s">
        <v>12</v>
      </c>
    </row>
    <row r="23" spans="1:8" x14ac:dyDescent="0.2">
      <c r="A23" s="34"/>
      <c r="B23" s="24"/>
      <c r="C23" s="24"/>
      <c r="D23" s="24"/>
      <c r="E23" s="24"/>
      <c r="F23" s="24"/>
      <c r="G23" s="24"/>
      <c r="H23" s="7"/>
    </row>
    <row r="24" spans="1:8" x14ac:dyDescent="0.2">
      <c r="A24" s="35"/>
      <c r="B24" s="24"/>
      <c r="C24" s="24"/>
      <c r="D24" s="24"/>
      <c r="E24" s="24"/>
      <c r="F24" s="24"/>
      <c r="G24" s="24"/>
      <c r="H24" s="7"/>
    </row>
    <row r="25" spans="1:8" x14ac:dyDescent="0.2">
      <c r="A25" s="35"/>
      <c r="B25" s="24"/>
      <c r="C25" s="24"/>
      <c r="D25" s="24"/>
      <c r="E25" s="24"/>
      <c r="F25" s="24"/>
      <c r="G25" s="24"/>
      <c r="H25" s="7"/>
    </row>
    <row r="26" spans="1:8" x14ac:dyDescent="0.2">
      <c r="A26" s="35"/>
      <c r="B26" s="24"/>
      <c r="C26" s="24"/>
      <c r="D26" s="24"/>
      <c r="E26" s="24"/>
      <c r="F26" s="24"/>
      <c r="G26" s="24"/>
      <c r="H26" s="7"/>
    </row>
    <row r="27" spans="1:8" x14ac:dyDescent="0.2">
      <c r="A27" s="35"/>
      <c r="B27" s="24"/>
      <c r="C27" s="24"/>
      <c r="D27" s="24"/>
      <c r="E27" s="24"/>
      <c r="F27" s="24"/>
      <c r="G27" s="24"/>
      <c r="H27" s="7"/>
    </row>
    <row r="28" spans="1:8" x14ac:dyDescent="0.2">
      <c r="A28" s="5"/>
      <c r="B28" s="23" t="s">
        <v>12</v>
      </c>
      <c r="C28" s="5"/>
      <c r="D28" s="5"/>
      <c r="E28" s="5"/>
      <c r="F28" s="5"/>
      <c r="G28" s="5"/>
      <c r="H28" s="8" t="s">
        <v>12</v>
      </c>
    </row>
    <row r="29" spans="1:8" x14ac:dyDescent="0.2">
      <c r="A29" s="5" t="s">
        <v>20</v>
      </c>
      <c r="B29" s="23" t="s">
        <v>12</v>
      </c>
      <c r="C29" s="5">
        <f>(C8+C11+C18+C22+C28)</f>
        <v>1310</v>
      </c>
      <c r="D29" s="5">
        <f>(D8+D11+D18+D22+D28)</f>
        <v>65.62</v>
      </c>
      <c r="E29" s="5">
        <f>(E8+E11+E18+E22+E28)</f>
        <v>28.759999999999998</v>
      </c>
      <c r="F29" s="5">
        <f>(F8+F11+F18+F22+F28)</f>
        <v>203.1</v>
      </c>
      <c r="G29" s="5">
        <f>(G8+G11+G18+G22+G28)</f>
        <v>1484.6</v>
      </c>
      <c r="H29" s="8" t="s">
        <v>12</v>
      </c>
    </row>
    <row r="30" spans="1:8" ht="128.25" customHeight="1" x14ac:dyDescent="0.2">
      <c r="H30" s="9"/>
    </row>
    <row r="31" spans="1:8" x14ac:dyDescent="0.2">
      <c r="H31" s="9"/>
    </row>
  </sheetData>
  <mergeCells count="12">
    <mergeCell ref="A1:H1"/>
    <mergeCell ref="A2:A3"/>
    <mergeCell ref="B2:B3"/>
    <mergeCell ref="C2:C3"/>
    <mergeCell ref="D2:F2"/>
    <mergeCell ref="G2:G3"/>
    <mergeCell ref="H2:H3"/>
    <mergeCell ref="A4:G4"/>
    <mergeCell ref="A5:A7"/>
    <mergeCell ref="A9:A10"/>
    <mergeCell ref="A12:A17"/>
    <mergeCell ref="A23:A27"/>
  </mergeCells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20" zoomScaleNormal="120" workbookViewId="0">
      <selection activeCell="G22" sqref="G22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7" width="14.85546875" style="4" customWidth="1"/>
    <col min="8" max="8" width="13.85546875" style="4" customWidth="1"/>
    <col min="9" max="16384" width="9.140625" style="3"/>
  </cols>
  <sheetData>
    <row r="1" spans="1:8" ht="15" x14ac:dyDescent="0.25">
      <c r="A1" s="36" t="s">
        <v>67</v>
      </c>
      <c r="B1" s="37"/>
      <c r="C1" s="37"/>
      <c r="D1" s="37"/>
      <c r="E1" s="37"/>
      <c r="F1" s="37"/>
      <c r="G1" s="37"/>
      <c r="H1" s="37"/>
    </row>
    <row r="2" spans="1:8" s="1" customFormat="1" ht="4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/>
      <c r="F2" s="40"/>
      <c r="G2" s="40" t="s">
        <v>4</v>
      </c>
      <c r="H2" s="40" t="s">
        <v>5</v>
      </c>
    </row>
    <row r="3" spans="1:8" x14ac:dyDescent="0.2">
      <c r="A3" s="41"/>
      <c r="B3" s="41"/>
      <c r="C3" s="41"/>
      <c r="D3" s="2" t="s">
        <v>6</v>
      </c>
      <c r="E3" s="2" t="s">
        <v>7</v>
      </c>
      <c r="F3" s="2" t="s">
        <v>8</v>
      </c>
      <c r="G3" s="41"/>
      <c r="H3" s="41"/>
    </row>
    <row r="4" spans="1:8" ht="15" x14ac:dyDescent="0.25">
      <c r="A4" s="38" t="s">
        <v>9</v>
      </c>
      <c r="B4" s="39"/>
      <c r="C4" s="39"/>
      <c r="D4" s="39"/>
      <c r="E4" s="39"/>
      <c r="F4" s="39"/>
      <c r="G4" s="39"/>
      <c r="H4" s="24"/>
    </row>
    <row r="5" spans="1:8" x14ac:dyDescent="0.2">
      <c r="A5" s="34" t="s">
        <v>10</v>
      </c>
      <c r="B5" s="24" t="s">
        <v>60</v>
      </c>
      <c r="C5" s="24">
        <v>200</v>
      </c>
      <c r="D5" s="24">
        <v>6.28</v>
      </c>
      <c r="E5" s="24">
        <v>14.23</v>
      </c>
      <c r="F5" s="24">
        <v>17.48</v>
      </c>
      <c r="G5" s="24">
        <v>225</v>
      </c>
      <c r="H5" s="7">
        <v>181</v>
      </c>
    </row>
    <row r="6" spans="1:8" x14ac:dyDescent="0.2">
      <c r="A6" s="35"/>
      <c r="B6" s="24" t="s">
        <v>26</v>
      </c>
      <c r="C6" s="24">
        <v>200</v>
      </c>
      <c r="D6" s="24">
        <v>0.1</v>
      </c>
      <c r="E6" s="24">
        <v>0</v>
      </c>
      <c r="F6" s="24">
        <v>15</v>
      </c>
      <c r="G6" s="24">
        <v>60</v>
      </c>
      <c r="H6" s="7">
        <v>376</v>
      </c>
    </row>
    <row r="7" spans="1:8" x14ac:dyDescent="0.2">
      <c r="A7" s="35"/>
      <c r="B7" s="24" t="s">
        <v>27</v>
      </c>
      <c r="C7" s="24">
        <v>40</v>
      </c>
      <c r="D7" s="24">
        <v>2.5499999999999998</v>
      </c>
      <c r="E7" s="24">
        <v>8.64</v>
      </c>
      <c r="F7" s="24">
        <v>14.52</v>
      </c>
      <c r="G7" s="24">
        <v>142.9</v>
      </c>
      <c r="H7" s="7">
        <v>1</v>
      </c>
    </row>
    <row r="8" spans="1:8" x14ac:dyDescent="0.2">
      <c r="A8" s="6" t="s">
        <v>11</v>
      </c>
      <c r="B8" s="23" t="s">
        <v>12</v>
      </c>
      <c r="C8" s="5">
        <f>SUM(C5:C7)</f>
        <v>440</v>
      </c>
      <c r="D8" s="5">
        <f>SUM(D5:D7)</f>
        <v>8.93</v>
      </c>
      <c r="E8" s="5">
        <f>SUM(E5:E7)</f>
        <v>22.87</v>
      </c>
      <c r="F8" s="5">
        <f>SUM(F5:F7)</f>
        <v>47</v>
      </c>
      <c r="G8" s="5">
        <f>SUM(G5:G7)</f>
        <v>427.9</v>
      </c>
      <c r="H8" s="8" t="s">
        <v>12</v>
      </c>
    </row>
    <row r="9" spans="1:8" x14ac:dyDescent="0.2">
      <c r="A9" s="23" t="s">
        <v>13</v>
      </c>
      <c r="B9" s="24" t="s">
        <v>61</v>
      </c>
      <c r="C9" s="24">
        <v>100</v>
      </c>
      <c r="D9" s="24">
        <v>0.5</v>
      </c>
      <c r="E9" s="24">
        <v>0</v>
      </c>
      <c r="F9" s="24">
        <v>12.6</v>
      </c>
      <c r="G9" s="24">
        <v>52</v>
      </c>
      <c r="H9" s="7"/>
    </row>
    <row r="10" spans="1:8" x14ac:dyDescent="0.2">
      <c r="A10" s="5" t="s">
        <v>14</v>
      </c>
      <c r="B10" s="23" t="s">
        <v>12</v>
      </c>
      <c r="C10" s="5">
        <f>SUM(C9:C9)</f>
        <v>100</v>
      </c>
      <c r="D10" s="5">
        <f>SUM(D9:D9)</f>
        <v>0.5</v>
      </c>
      <c r="E10" s="5">
        <f>SUM(E9:E9)</f>
        <v>0</v>
      </c>
      <c r="F10" s="5">
        <f>SUM(F9:F9)</f>
        <v>12.6</v>
      </c>
      <c r="G10" s="5">
        <f>SUM(G9:G9)</f>
        <v>52</v>
      </c>
      <c r="H10" s="8" t="s">
        <v>12</v>
      </c>
    </row>
    <row r="11" spans="1:8" ht="25.5" x14ac:dyDescent="0.2">
      <c r="A11" s="34"/>
      <c r="B11" s="23" t="s">
        <v>62</v>
      </c>
      <c r="C11" s="18" t="s">
        <v>65</v>
      </c>
      <c r="D11" s="18">
        <v>1.28</v>
      </c>
      <c r="E11" s="18">
        <v>3.94</v>
      </c>
      <c r="F11" s="18">
        <v>9.1999999999999993</v>
      </c>
      <c r="G11" s="18">
        <v>77.400000000000006</v>
      </c>
      <c r="H11" s="18">
        <v>88</v>
      </c>
    </row>
    <row r="12" spans="1:8" x14ac:dyDescent="0.2">
      <c r="A12" s="34"/>
      <c r="B12" s="28" t="s">
        <v>69</v>
      </c>
      <c r="C12" s="18">
        <v>15</v>
      </c>
      <c r="D12" s="18">
        <v>0.31</v>
      </c>
      <c r="E12" s="18">
        <v>3</v>
      </c>
      <c r="F12" s="18">
        <v>0.45</v>
      </c>
      <c r="G12" s="18">
        <v>30.6</v>
      </c>
      <c r="H12" s="18"/>
    </row>
    <row r="13" spans="1:8" x14ac:dyDescent="0.2">
      <c r="A13" s="34"/>
      <c r="B13" s="23" t="s">
        <v>22</v>
      </c>
      <c r="C13" s="18" t="s">
        <v>68</v>
      </c>
      <c r="D13" s="18">
        <v>19.5</v>
      </c>
      <c r="E13" s="18">
        <v>8.9</v>
      </c>
      <c r="F13" s="18">
        <v>24</v>
      </c>
      <c r="G13" s="18">
        <v>261.85000000000002</v>
      </c>
      <c r="H13" s="18">
        <v>259</v>
      </c>
    </row>
    <row r="14" spans="1:8" x14ac:dyDescent="0.2">
      <c r="A14" s="34"/>
      <c r="B14" s="23" t="s">
        <v>51</v>
      </c>
      <c r="C14" s="18">
        <v>200</v>
      </c>
      <c r="D14" s="18">
        <v>0.08</v>
      </c>
      <c r="E14" s="18">
        <v>0</v>
      </c>
      <c r="F14" s="18">
        <v>21.82</v>
      </c>
      <c r="G14" s="18">
        <v>87.6</v>
      </c>
      <c r="H14" s="18">
        <v>349</v>
      </c>
    </row>
    <row r="15" spans="1:8" x14ac:dyDescent="0.2">
      <c r="A15" s="34"/>
      <c r="B15" s="23" t="s">
        <v>33</v>
      </c>
      <c r="C15" s="18">
        <v>70</v>
      </c>
      <c r="D15" s="18">
        <v>5.1100000000000003</v>
      </c>
      <c r="E15" s="18">
        <v>0.91</v>
      </c>
      <c r="F15" s="18">
        <v>33.67</v>
      </c>
      <c r="G15" s="18">
        <v>158.9</v>
      </c>
      <c r="H15" s="18"/>
    </row>
    <row r="16" spans="1:8" x14ac:dyDescent="0.2">
      <c r="A16" s="34"/>
      <c r="B16" s="23"/>
      <c r="C16" s="18"/>
      <c r="D16" s="18"/>
      <c r="E16" s="18"/>
      <c r="F16" s="18"/>
      <c r="G16" s="18"/>
      <c r="H16" s="18"/>
    </row>
    <row r="17" spans="1:8" x14ac:dyDescent="0.2">
      <c r="A17" s="5" t="s">
        <v>16</v>
      </c>
      <c r="B17" s="23" t="s">
        <v>12</v>
      </c>
      <c r="C17" s="5">
        <f>SUM(C11:C16)</f>
        <v>285</v>
      </c>
      <c r="D17" s="5">
        <f>SUM(D11:D16)</f>
        <v>26.279999999999998</v>
      </c>
      <c r="E17" s="5">
        <f>SUM(E11:E16)</f>
        <v>16.75</v>
      </c>
      <c r="F17" s="5">
        <f>SUM(F11:F16)</f>
        <v>89.14</v>
      </c>
      <c r="G17" s="5">
        <f>SUM(G11:G16)</f>
        <v>616.35</v>
      </c>
      <c r="H17" s="8" t="s">
        <v>12</v>
      </c>
    </row>
    <row r="18" spans="1:8" x14ac:dyDescent="0.2">
      <c r="A18" s="34" t="s">
        <v>17</v>
      </c>
      <c r="B18" s="23"/>
      <c r="C18" s="18"/>
      <c r="D18" s="18"/>
      <c r="E18" s="18"/>
      <c r="F18" s="18"/>
      <c r="G18" s="18"/>
      <c r="H18" s="18"/>
    </row>
    <row r="19" spans="1:8" x14ac:dyDescent="0.2">
      <c r="A19" s="34"/>
      <c r="B19" s="23"/>
      <c r="C19" s="18"/>
      <c r="D19" s="18"/>
      <c r="E19" s="18"/>
      <c r="F19" s="18"/>
      <c r="G19" s="18"/>
      <c r="H19" s="18"/>
    </row>
    <row r="20" spans="1:8" x14ac:dyDescent="0.2">
      <c r="A20" s="34"/>
      <c r="B20" s="23" t="s">
        <v>63</v>
      </c>
      <c r="C20" s="18">
        <v>200</v>
      </c>
      <c r="D20" s="18">
        <v>3.46</v>
      </c>
      <c r="E20" s="18">
        <v>3.5</v>
      </c>
      <c r="F20" s="18">
        <v>25.9</v>
      </c>
      <c r="G20" s="18">
        <v>149</v>
      </c>
      <c r="H20" s="18">
        <v>380</v>
      </c>
    </row>
    <row r="21" spans="1:8" x14ac:dyDescent="0.2">
      <c r="A21" s="34"/>
      <c r="B21" s="23" t="s">
        <v>64</v>
      </c>
      <c r="C21" s="18">
        <v>70</v>
      </c>
      <c r="D21" s="18">
        <v>5.18</v>
      </c>
      <c r="E21" s="18">
        <v>7</v>
      </c>
      <c r="F21" s="18">
        <v>53.34</v>
      </c>
      <c r="G21" s="18">
        <v>284.3</v>
      </c>
      <c r="H21" s="18"/>
    </row>
    <row r="22" spans="1:8" x14ac:dyDescent="0.2">
      <c r="A22" s="5" t="s">
        <v>18</v>
      </c>
      <c r="B22" s="23" t="s">
        <v>12</v>
      </c>
      <c r="C22" s="5">
        <f>SUM(C18:C21)</f>
        <v>270</v>
      </c>
      <c r="D22" s="5">
        <f>SUM(D18:D21)</f>
        <v>8.64</v>
      </c>
      <c r="E22" s="5">
        <f>SUM(E18:E21)</f>
        <v>10.5</v>
      </c>
      <c r="F22" s="5">
        <f>SUM(F18:F21)</f>
        <v>79.240000000000009</v>
      </c>
      <c r="G22" s="5">
        <f>SUM(G18:G21)</f>
        <v>433.3</v>
      </c>
      <c r="H22" s="8" t="s">
        <v>12</v>
      </c>
    </row>
    <row r="23" spans="1:8" ht="12.75" customHeight="1" x14ac:dyDescent="0.2">
      <c r="A23" s="27"/>
      <c r="B23" s="23"/>
      <c r="C23" s="18"/>
      <c r="D23" s="18"/>
      <c r="E23" s="18"/>
      <c r="F23" s="18"/>
      <c r="G23" s="18"/>
      <c r="H23" s="18"/>
    </row>
    <row r="24" spans="1:8" x14ac:dyDescent="0.2">
      <c r="A24" s="5"/>
      <c r="B24" s="23" t="s">
        <v>12</v>
      </c>
      <c r="C24" s="5">
        <f>SUM(C23:C23)</f>
        <v>0</v>
      </c>
      <c r="D24" s="5">
        <f>SUM(D23:D23)</f>
        <v>0</v>
      </c>
      <c r="E24" s="5">
        <f>SUM(E23:E23)</f>
        <v>0</v>
      </c>
      <c r="F24" s="5">
        <f>SUM(F23:F23)</f>
        <v>0</v>
      </c>
      <c r="G24" s="5"/>
      <c r="H24" s="8" t="s">
        <v>12</v>
      </c>
    </row>
    <row r="25" spans="1:8" x14ac:dyDescent="0.2">
      <c r="A25" s="5" t="s">
        <v>20</v>
      </c>
      <c r="B25" s="23" t="s">
        <v>12</v>
      </c>
      <c r="C25" s="5">
        <f>(C8+C10+C17+C22+C24)</f>
        <v>1095</v>
      </c>
      <c r="D25" s="5">
        <f>(D8+D10+D17+D22+D24)</f>
        <v>44.349999999999994</v>
      </c>
      <c r="E25" s="5">
        <f>(E8+E10+E17+E22+E24)</f>
        <v>50.120000000000005</v>
      </c>
      <c r="F25" s="5">
        <f>(F8+F10+F17+F22+F24)</f>
        <v>227.98000000000002</v>
      </c>
      <c r="G25" s="5">
        <f>(G8+G10+G17+G22+G24)</f>
        <v>1529.55</v>
      </c>
      <c r="H25" s="8" t="s">
        <v>12</v>
      </c>
    </row>
    <row r="26" spans="1:8" ht="128.25" customHeight="1" x14ac:dyDescent="0.2">
      <c r="H26" s="9"/>
    </row>
    <row r="27" spans="1:8" x14ac:dyDescent="0.2">
      <c r="H27" s="9"/>
    </row>
  </sheetData>
  <mergeCells count="11">
    <mergeCell ref="A4:G4"/>
    <mergeCell ref="A5:A7"/>
    <mergeCell ref="A11:A16"/>
    <mergeCell ref="A18:A21"/>
    <mergeCell ref="A1:H1"/>
    <mergeCell ref="A2:A3"/>
    <mergeCell ref="B2:B3"/>
    <mergeCell ref="C2:C3"/>
    <mergeCell ref="D2:F2"/>
    <mergeCell ref="G2:G3"/>
    <mergeCell ref="H2:H3"/>
  </mergeCells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"/>
  <sheetViews>
    <sheetView tabSelected="1" workbookViewId="0">
      <selection activeCell="A2" sqref="A2"/>
    </sheetView>
  </sheetViews>
  <sheetFormatPr defaultRowHeight="18.75" x14ac:dyDescent="0.3"/>
  <cols>
    <col min="1" max="1" width="13.85546875" style="10" customWidth="1"/>
    <col min="2" max="2" width="13.85546875" style="13" customWidth="1"/>
    <col min="3" max="3" width="17.7109375" style="13" customWidth="1"/>
    <col min="4" max="4" width="20.5703125" style="13" customWidth="1"/>
    <col min="5" max="5" width="20.42578125" style="13" customWidth="1"/>
    <col min="6" max="6" width="26.28515625" style="13" customWidth="1"/>
    <col min="7" max="7" width="9.140625" style="10"/>
    <col min="8" max="8" width="6.5703125" style="10" customWidth="1"/>
    <col min="9" max="16384" width="9.140625" style="10"/>
  </cols>
  <sheetData>
    <row r="1" spans="2:6" x14ac:dyDescent="0.3">
      <c r="B1" s="42" t="s">
        <v>23</v>
      </c>
      <c r="C1" s="42"/>
      <c r="D1" s="42"/>
      <c r="E1" s="42"/>
      <c r="F1" s="42"/>
    </row>
    <row r="2" spans="2:6" s="11" customFormat="1" ht="45" customHeight="1" x14ac:dyDescent="0.25">
      <c r="B2" s="43" t="s">
        <v>2</v>
      </c>
      <c r="C2" s="43" t="s">
        <v>3</v>
      </c>
      <c r="D2" s="43"/>
      <c r="E2" s="43"/>
      <c r="F2" s="43" t="s">
        <v>4</v>
      </c>
    </row>
    <row r="3" spans="2:6" x14ac:dyDescent="0.3">
      <c r="B3" s="44"/>
      <c r="C3" s="12" t="s">
        <v>6</v>
      </c>
      <c r="D3" s="12" t="s">
        <v>7</v>
      </c>
      <c r="E3" s="12" t="s">
        <v>8</v>
      </c>
      <c r="F3" s="44"/>
    </row>
    <row r="4" spans="2:6" x14ac:dyDescent="0.3">
      <c r="B4" s="25">
        <f>((ПН!C28+ВТ!C27+СР!C26+ЧТ!C29+ПТ!C25)/5)</f>
        <v>1331</v>
      </c>
      <c r="C4" s="25">
        <f>((ПН!D28+ВТ!D27+СР!D26+ЧТ!D29+ПТ!D25)/5)</f>
        <v>49.661999999999992</v>
      </c>
      <c r="D4" s="25">
        <f>((ПН!E28+ВТ!E27+СР!E26+ЧТ!E29+ПТ!E25)/5)</f>
        <v>40.732000000000006</v>
      </c>
      <c r="E4" s="25">
        <f>((ПН!F28+ВТ!F27+СР!F26+ЧТ!F29+ПТ!F25)/5)</f>
        <v>228.22600000000003</v>
      </c>
      <c r="F4" s="25">
        <f>((ПН!G28+ВТ!G27+СР!G26+ЧТ!G29+ПТ!G25)/5)</f>
        <v>1477.998</v>
      </c>
    </row>
  </sheetData>
  <mergeCells count="4">
    <mergeCell ref="B1:F1"/>
    <mergeCell ref="B2:B3"/>
    <mergeCell ref="C2:E2"/>
    <mergeCell ref="F2:F3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ПН</vt:lpstr>
      <vt:lpstr>ВТ</vt:lpstr>
      <vt:lpstr>СР</vt:lpstr>
      <vt:lpstr>ЧТ</vt:lpstr>
      <vt:lpstr>ПТ</vt:lpstr>
      <vt:lpstr>Среднее значение за период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irrrina@mail.ru</dc:creator>
  <cp:keywords/>
  <dc:description/>
  <cp:lastModifiedBy>DNA7 X86</cp:lastModifiedBy>
  <cp:revision/>
  <dcterms:created xsi:type="dcterms:W3CDTF">2021-01-13T17:29:17Z</dcterms:created>
  <dcterms:modified xsi:type="dcterms:W3CDTF">2021-06-24T08:54:42Z</dcterms:modified>
  <cp:category/>
  <cp:contentStatus/>
</cp:coreProperties>
</file>