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160" activeTab="4"/>
  </bookViews>
  <sheets>
    <sheet name="ПН" sheetId="1" r:id="rId1"/>
    <sheet name="ВТ" sheetId="2" r:id="rId2"/>
    <sheet name="СР" sheetId="3" r:id="rId3"/>
    <sheet name="ЧТ" sheetId="4" r:id="rId4"/>
    <sheet name="ПТ" sheetId="5" r:id="rId5"/>
    <sheet name="Среднее значение за период" sheetId="6" r:id="rId6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5" l="1"/>
  <c r="C23" i="4"/>
  <c r="D23" i="4"/>
  <c r="E23" i="4"/>
  <c r="F23" i="4"/>
  <c r="G23" i="4"/>
  <c r="C12" i="1"/>
  <c r="G24" i="5"/>
  <c r="F24" i="5"/>
  <c r="E24" i="5"/>
  <c r="D24" i="5"/>
  <c r="C24" i="5"/>
  <c r="G22" i="5"/>
  <c r="F22" i="5"/>
  <c r="E22" i="5"/>
  <c r="D22" i="5"/>
  <c r="C22" i="5"/>
  <c r="G19" i="5"/>
  <c r="F19" i="5"/>
  <c r="E19" i="5"/>
  <c r="D19" i="5"/>
  <c r="C19" i="5"/>
  <c r="G12" i="5"/>
  <c r="F12" i="5"/>
  <c r="E12" i="5"/>
  <c r="D12" i="5"/>
  <c r="G9" i="5"/>
  <c r="F9" i="5"/>
  <c r="E9" i="5"/>
  <c r="D9" i="5"/>
  <c r="C9" i="5"/>
  <c r="F18" i="4"/>
  <c r="E18" i="4"/>
  <c r="D18" i="4"/>
  <c r="C18" i="4"/>
  <c r="G11" i="4"/>
  <c r="F11" i="4"/>
  <c r="E11" i="4"/>
  <c r="D11" i="4"/>
  <c r="C11" i="4"/>
  <c r="G8" i="4"/>
  <c r="F8" i="4"/>
  <c r="E8" i="4"/>
  <c r="D8" i="4"/>
  <c r="C8" i="4"/>
  <c r="G29" i="3"/>
  <c r="F29" i="3"/>
  <c r="E29" i="3"/>
  <c r="D29" i="3"/>
  <c r="C29" i="3"/>
  <c r="G23" i="3"/>
  <c r="F23" i="3"/>
  <c r="E23" i="3"/>
  <c r="D23" i="3"/>
  <c r="C23" i="3"/>
  <c r="G19" i="3"/>
  <c r="F19" i="3"/>
  <c r="E19" i="3"/>
  <c r="D19" i="3"/>
  <c r="C19" i="3"/>
  <c r="G11" i="3"/>
  <c r="F11" i="3"/>
  <c r="E11" i="3"/>
  <c r="D11" i="3"/>
  <c r="C11" i="3"/>
  <c r="G8" i="3"/>
  <c r="F8" i="3"/>
  <c r="E8" i="3"/>
  <c r="D8" i="3"/>
  <c r="C8" i="3"/>
  <c r="C10" i="2"/>
  <c r="C18" i="2"/>
  <c r="C8" i="2"/>
  <c r="C9" i="1"/>
  <c r="G24" i="2"/>
  <c r="F24" i="2"/>
  <c r="E24" i="2"/>
  <c r="D24" i="2"/>
  <c r="C24" i="2"/>
  <c r="G22" i="2"/>
  <c r="F22" i="2"/>
  <c r="E22" i="2"/>
  <c r="D22" i="2"/>
  <c r="C22" i="2"/>
  <c r="G18" i="2"/>
  <c r="F18" i="2"/>
  <c r="E18" i="2"/>
  <c r="D18" i="2"/>
  <c r="G10" i="2"/>
  <c r="F10" i="2"/>
  <c r="E10" i="2"/>
  <c r="D10" i="2"/>
  <c r="G8" i="2"/>
  <c r="F8" i="2"/>
  <c r="E8" i="2"/>
  <c r="D8" i="2"/>
  <c r="C25" i="5" l="1"/>
  <c r="D25" i="5"/>
  <c r="F25" i="5"/>
  <c r="G25" i="5"/>
  <c r="E25" i="5"/>
  <c r="G24" i="4"/>
  <c r="E24" i="4"/>
  <c r="C24" i="4"/>
  <c r="D24" i="4"/>
  <c r="F24" i="4"/>
  <c r="F30" i="3"/>
  <c r="D30" i="3"/>
  <c r="E30" i="3"/>
  <c r="G30" i="3"/>
  <c r="C30" i="3"/>
  <c r="E25" i="2"/>
  <c r="C25" i="2"/>
  <c r="D25" i="2"/>
  <c r="F25" i="2"/>
  <c r="G25" i="2"/>
  <c r="G24" i="1"/>
  <c r="F24" i="1"/>
  <c r="G22" i="1"/>
  <c r="F22" i="1"/>
  <c r="E22" i="1"/>
  <c r="D22" i="1"/>
  <c r="G19" i="1"/>
  <c r="F19" i="1"/>
  <c r="E19" i="1"/>
  <c r="D19" i="1"/>
  <c r="G12" i="1"/>
  <c r="F12" i="1"/>
  <c r="E12" i="1"/>
  <c r="D12" i="1"/>
  <c r="G9" i="1"/>
  <c r="F9" i="1"/>
  <c r="E9" i="1"/>
  <c r="D9" i="1"/>
  <c r="C22" i="1"/>
  <c r="C19" i="1"/>
  <c r="E25" i="1" l="1"/>
  <c r="D4" i="6" s="1"/>
  <c r="F25" i="1"/>
  <c r="E4" i="6" s="1"/>
  <c r="D25" i="1"/>
  <c r="C4" i="6" s="1"/>
  <c r="G25" i="1"/>
  <c r="F4" i="6" s="1"/>
  <c r="C25" i="1"/>
  <c r="B4" i="6" s="1"/>
</calcChain>
</file>

<file path=xl/sharedStrings.xml><?xml version="1.0" encoding="utf-8"?>
<sst xmlns="http://schemas.openxmlformats.org/spreadsheetml/2006/main" count="236" uniqueCount="76">
  <si>
    <t>Прием пищи</t>
  </si>
  <si>
    <t>Наименование блюда</t>
  </si>
  <si>
    <t>Вес блюда</t>
  </si>
  <si>
    <t xml:space="preserve">Пищевые вещества  на порцию </t>
  </si>
  <si>
    <t>Энергетическая ценность</t>
  </si>
  <si>
    <t>№ рецептуры</t>
  </si>
  <si>
    <t>Белки</t>
  </si>
  <si>
    <t>Жиры</t>
  </si>
  <si>
    <t xml:space="preserve">Углеводы </t>
  </si>
  <si>
    <t>Вода питьевая детская (на весь день), 300мл</t>
  </si>
  <si>
    <t>Завтрак </t>
  </si>
  <si>
    <t>Хлеб из муки пшеничной первого сорта</t>
  </si>
  <si>
    <t>Итого за завтрак</t>
  </si>
  <si>
    <t> </t>
  </si>
  <si>
    <t>Второй завтрак</t>
  </si>
  <si>
    <t>Итого за второй  завтрак</t>
  </si>
  <si>
    <t>Обед</t>
  </si>
  <si>
    <t>Хлеб ржано-пшеничный</t>
  </si>
  <si>
    <t>13 003</t>
  </si>
  <si>
    <t>Итого за обед</t>
  </si>
  <si>
    <t>Полдник</t>
  </si>
  <si>
    <t>Итого за полдник</t>
  </si>
  <si>
    <t>Ужин </t>
  </si>
  <si>
    <t>Итого за ужин</t>
  </si>
  <si>
    <t>Итого за день</t>
  </si>
  <si>
    <t>Пюре картофельное</t>
  </si>
  <si>
    <t>10 006</t>
  </si>
  <si>
    <t>Среднее значение за период</t>
  </si>
  <si>
    <t>ПОНЕДЕЛЬНИК (6-й день)</t>
  </si>
  <si>
    <t>Каша вязкая пшеничная</t>
  </si>
  <si>
    <t>Чай с сахаром</t>
  </si>
  <si>
    <t>Бутерброд</t>
  </si>
  <si>
    <t>Овощи свежие (помидор)</t>
  </si>
  <si>
    <t xml:space="preserve">Сок фруктовый </t>
  </si>
  <si>
    <t>Суп картофельный с вермишелью</t>
  </si>
  <si>
    <t>Биточки рыбные</t>
  </si>
  <si>
    <t>Компот из смеси сухофруктов</t>
  </si>
  <si>
    <t>Хлеб пшеничный</t>
  </si>
  <si>
    <t>Ряженка</t>
  </si>
  <si>
    <t>Пряник</t>
  </si>
  <si>
    <t>ВТОРНИК (7-й день)</t>
  </si>
  <si>
    <t>Каша молочная жидкая ячневая</t>
  </si>
  <si>
    <t>Борщ с капустой картофелем и сметаной</t>
  </si>
  <si>
    <t>150/10</t>
  </si>
  <si>
    <t>Зразы рубленые  (говядина)</t>
  </si>
  <si>
    <t>Макароны отварные с маслом</t>
  </si>
  <si>
    <t>Соус сметанный с томатом</t>
  </si>
  <si>
    <t>Хлеб  пшеничный</t>
  </si>
  <si>
    <t>Оладьи с повидлом</t>
  </si>
  <si>
    <t>400/401</t>
  </si>
  <si>
    <t>Повидло</t>
  </si>
  <si>
    <t>СРЕДА (8-й день)</t>
  </si>
  <si>
    <t>Драчена</t>
  </si>
  <si>
    <t>Чай с  молоком</t>
  </si>
  <si>
    <t>Свежие овощи(помидор)</t>
  </si>
  <si>
    <t>Щи из свежей капусты с картофелем и сметаной</t>
  </si>
  <si>
    <t>Шницель из говядины</t>
  </si>
  <si>
    <t>Каша гречневая вязкая</t>
  </si>
  <si>
    <t>Соус томатный</t>
  </si>
  <si>
    <t>Булочка "Творожная"</t>
  </si>
  <si>
    <t>ЧЕТВЕРГ (9-й день)</t>
  </si>
  <si>
    <t>Вареники ленивые с маслом</t>
  </si>
  <si>
    <t>100/5</t>
  </si>
  <si>
    <t>Кофейный напиток  с молоком</t>
  </si>
  <si>
    <t>Овощи свежие (огурец)</t>
  </si>
  <si>
    <t>Суп картофельный с рисом</t>
  </si>
  <si>
    <t>Молоко кипяченое</t>
  </si>
  <si>
    <t>Печенье</t>
  </si>
  <si>
    <t>ПЯТНИЦА (10-й день)</t>
  </si>
  <si>
    <t>Каша молочная манная</t>
  </si>
  <si>
    <t>Бутерброд с маслом</t>
  </si>
  <si>
    <t>Суп картофельный</t>
  </si>
  <si>
    <t>Плов из говядины</t>
  </si>
  <si>
    <t>Компот из смеси сухофруктов.</t>
  </si>
  <si>
    <t>Кофейный напиток с молоком сгущеным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</si>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</sst>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120" zoomScaleNormal="120" workbookViewId="0">
      <selection activeCell="A24" sqref="A24"/>
    </sheetView>
  </sheetViews>
  <sheetFormatPr defaultRowHeight="12.75" x14ac:dyDescent="0.2"/>
  <cols>
    <col min="1" max="1" width="22" style="4" customWidth="1"/>
    <col min="2" max="2" width="34.85546875" style="4" customWidth="1"/>
    <col min="3" max="3" width="11" style="4" customWidth="1"/>
    <col min="4" max="4" width="10.5703125" style="4" customWidth="1"/>
    <col min="5" max="5" width="9.7109375" style="4" customWidth="1"/>
    <col min="6" max="6" width="11.42578125" style="4" customWidth="1"/>
    <col min="7" max="7" width="14.85546875" style="4" customWidth="1"/>
    <col min="8" max="8" width="13.85546875" style="4" customWidth="1"/>
    <col min="9" max="16384" width="9.140625" style="3"/>
  </cols>
  <sheetData>
    <row r="1" spans="1:8" ht="15" x14ac:dyDescent="0.25">
      <c r="A1" s="24" t="s">
        <v>28</v>
      </c>
      <c r="B1" s="25"/>
      <c r="C1" s="25"/>
      <c r="D1" s="25"/>
      <c r="E1" s="25"/>
      <c r="F1" s="25"/>
      <c r="G1" s="25"/>
      <c r="H1" s="25"/>
    </row>
    <row r="2" spans="1:8" s="1" customFormat="1" ht="31.5" customHeight="1" x14ac:dyDescent="0.25">
      <c r="A2" s="30" t="s">
        <v>0</v>
      </c>
      <c r="B2" s="30" t="s">
        <v>1</v>
      </c>
      <c r="C2" s="30" t="s">
        <v>2</v>
      </c>
      <c r="D2" s="30" t="s">
        <v>3</v>
      </c>
      <c r="E2" s="30"/>
      <c r="F2" s="30"/>
      <c r="G2" s="30" t="s">
        <v>4</v>
      </c>
      <c r="H2" s="30" t="s">
        <v>5</v>
      </c>
    </row>
    <row r="3" spans="1:8" x14ac:dyDescent="0.2">
      <c r="A3" s="31"/>
      <c r="B3" s="31"/>
      <c r="C3" s="31"/>
      <c r="D3" s="2" t="s">
        <v>6</v>
      </c>
      <c r="E3" s="2" t="s">
        <v>7</v>
      </c>
      <c r="F3" s="2" t="s">
        <v>8</v>
      </c>
      <c r="G3" s="31"/>
      <c r="H3" s="31"/>
    </row>
    <row r="4" spans="1:8" ht="15" x14ac:dyDescent="0.25">
      <c r="A4" s="26" t="s">
        <v>9</v>
      </c>
      <c r="B4" s="27"/>
      <c r="C4" s="27"/>
      <c r="D4" s="27"/>
      <c r="E4" s="27"/>
      <c r="F4" s="27"/>
      <c r="G4" s="27"/>
      <c r="H4" s="21">
        <v>3</v>
      </c>
    </row>
    <row r="5" spans="1:8" x14ac:dyDescent="0.2">
      <c r="A5" s="28" t="s">
        <v>10</v>
      </c>
      <c r="B5" s="14" t="s">
        <v>29</v>
      </c>
      <c r="C5" s="12">
        <v>110</v>
      </c>
      <c r="D5" s="12">
        <v>2.2000000000000002</v>
      </c>
      <c r="E5" s="12">
        <v>2.2000000000000002</v>
      </c>
      <c r="F5" s="12">
        <v>15.6</v>
      </c>
      <c r="G5" s="12">
        <v>91</v>
      </c>
      <c r="H5" s="12">
        <v>173</v>
      </c>
    </row>
    <row r="6" spans="1:8" x14ac:dyDescent="0.2">
      <c r="A6" s="29"/>
      <c r="B6" s="14" t="s">
        <v>30</v>
      </c>
      <c r="C6" s="12">
        <v>150</v>
      </c>
      <c r="D6" s="12">
        <v>7.0000000000000007E-2</v>
      </c>
      <c r="E6" s="12">
        <v>0</v>
      </c>
      <c r="F6" s="12">
        <v>11.25</v>
      </c>
      <c r="G6" s="12">
        <v>45</v>
      </c>
      <c r="H6" s="12">
        <v>376</v>
      </c>
    </row>
    <row r="7" spans="1:8" x14ac:dyDescent="0.2">
      <c r="A7" s="29"/>
      <c r="B7" s="14" t="s">
        <v>31</v>
      </c>
      <c r="C7" s="12">
        <v>40</v>
      </c>
      <c r="D7" s="12">
        <v>2.5499999999999998</v>
      </c>
      <c r="E7" s="12">
        <v>8.64</v>
      </c>
      <c r="F7" s="12">
        <v>14.52</v>
      </c>
      <c r="G7" s="12">
        <v>142.9</v>
      </c>
      <c r="H7" s="12">
        <v>1</v>
      </c>
    </row>
    <row r="8" spans="1:8" x14ac:dyDescent="0.2">
      <c r="A8" s="29"/>
      <c r="B8" s="14"/>
      <c r="C8" s="12"/>
      <c r="D8" s="12"/>
      <c r="E8" s="12"/>
      <c r="F8" s="12"/>
      <c r="G8" s="12"/>
      <c r="H8" s="12"/>
    </row>
    <row r="9" spans="1:8" x14ac:dyDescent="0.2">
      <c r="A9" s="22" t="s">
        <v>12</v>
      </c>
      <c r="B9" s="15" t="s">
        <v>13</v>
      </c>
      <c r="C9" s="6">
        <f>SUM(C5:C8)</f>
        <v>300</v>
      </c>
      <c r="D9" s="6">
        <f>SUM(D5:D8)</f>
        <v>4.82</v>
      </c>
      <c r="E9" s="6">
        <f>SUM(E5:E8)</f>
        <v>10.84</v>
      </c>
      <c r="F9" s="6">
        <f>SUM(F5:F8)</f>
        <v>41.370000000000005</v>
      </c>
      <c r="G9" s="6">
        <f>SUM(G5:G8)</f>
        <v>278.89999999999998</v>
      </c>
      <c r="H9" s="6" t="s">
        <v>13</v>
      </c>
    </row>
    <row r="10" spans="1:8" x14ac:dyDescent="0.2">
      <c r="A10" s="28" t="s">
        <v>14</v>
      </c>
      <c r="B10" s="14"/>
      <c r="C10" s="12"/>
      <c r="D10" s="12"/>
      <c r="E10" s="12"/>
      <c r="F10" s="12"/>
      <c r="G10" s="12"/>
      <c r="H10" s="16"/>
    </row>
    <row r="11" spans="1:8" x14ac:dyDescent="0.2">
      <c r="A11" s="28"/>
      <c r="B11" s="14"/>
      <c r="C11" s="12"/>
      <c r="D11" s="12"/>
      <c r="E11" s="12"/>
      <c r="F11" s="12"/>
      <c r="G11" s="12"/>
      <c r="H11" s="12"/>
    </row>
    <row r="12" spans="1:8" x14ac:dyDescent="0.2">
      <c r="A12" s="5" t="s">
        <v>15</v>
      </c>
      <c r="B12" s="15" t="s">
        <v>13</v>
      </c>
      <c r="C12" s="6">
        <f>SUM(C10:C11)</f>
        <v>0</v>
      </c>
      <c r="D12" s="6">
        <f>SUM(D10:D11)</f>
        <v>0</v>
      </c>
      <c r="E12" s="6">
        <f>SUM(E10:E11)</f>
        <v>0</v>
      </c>
      <c r="F12" s="6">
        <f>SUM(F10:F11)</f>
        <v>0</v>
      </c>
      <c r="G12" s="6">
        <f>SUM(G10:G11)</f>
        <v>0</v>
      </c>
      <c r="H12" s="6" t="s">
        <v>13</v>
      </c>
    </row>
    <row r="13" spans="1:8" x14ac:dyDescent="0.2">
      <c r="A13" s="28" t="s">
        <v>16</v>
      </c>
      <c r="B13" s="14" t="s">
        <v>32</v>
      </c>
      <c r="C13" s="12">
        <v>50</v>
      </c>
      <c r="D13" s="12">
        <v>0.6</v>
      </c>
      <c r="E13" s="12">
        <v>0.1</v>
      </c>
      <c r="F13" s="12">
        <v>2.2999999999999998</v>
      </c>
      <c r="G13" s="12">
        <v>13</v>
      </c>
      <c r="H13" s="12">
        <v>71</v>
      </c>
    </row>
    <row r="14" spans="1:8" x14ac:dyDescent="0.2">
      <c r="A14" s="28"/>
      <c r="B14" s="14" t="s">
        <v>34</v>
      </c>
      <c r="C14" s="12">
        <v>150</v>
      </c>
      <c r="D14" s="12">
        <v>1.41</v>
      </c>
      <c r="E14" s="12">
        <v>1.68</v>
      </c>
      <c r="F14" s="12">
        <v>14.63</v>
      </c>
      <c r="G14" s="12">
        <v>79.349999999999994</v>
      </c>
      <c r="H14" s="12">
        <v>97</v>
      </c>
    </row>
    <row r="15" spans="1:8" x14ac:dyDescent="0.2">
      <c r="A15" s="28"/>
      <c r="B15" s="14" t="s">
        <v>25</v>
      </c>
      <c r="C15" s="12">
        <v>120</v>
      </c>
      <c r="D15" s="12">
        <v>3.13</v>
      </c>
      <c r="E15" s="12">
        <v>5.0999999999999996</v>
      </c>
      <c r="F15" s="12">
        <v>14.86</v>
      </c>
      <c r="G15" s="12">
        <v>106</v>
      </c>
      <c r="H15" s="12">
        <v>136</v>
      </c>
    </row>
    <row r="16" spans="1:8" x14ac:dyDescent="0.2">
      <c r="A16" s="28"/>
      <c r="B16" s="14" t="s">
        <v>35</v>
      </c>
      <c r="C16" s="13">
        <v>60</v>
      </c>
      <c r="D16" s="13">
        <v>8.86</v>
      </c>
      <c r="E16" s="13">
        <v>6.58</v>
      </c>
      <c r="F16" s="13">
        <v>6.92</v>
      </c>
      <c r="G16" s="13">
        <v>120.4</v>
      </c>
      <c r="H16" s="12">
        <v>234</v>
      </c>
    </row>
    <row r="17" spans="1:8" x14ac:dyDescent="0.2">
      <c r="A17" s="28"/>
      <c r="B17" s="14" t="s">
        <v>36</v>
      </c>
      <c r="C17" s="12">
        <v>150</v>
      </c>
      <c r="D17" s="13">
        <v>0.06</v>
      </c>
      <c r="E17" s="12">
        <v>0</v>
      </c>
      <c r="F17" s="13">
        <v>16.37</v>
      </c>
      <c r="G17" s="12">
        <v>65.7</v>
      </c>
      <c r="H17" s="12">
        <v>349</v>
      </c>
    </row>
    <row r="18" spans="1:8" x14ac:dyDescent="0.2">
      <c r="A18" s="28"/>
      <c r="B18" s="14" t="s">
        <v>37</v>
      </c>
      <c r="C18" s="12">
        <v>60</v>
      </c>
      <c r="D18" s="12">
        <v>4.9800000000000004</v>
      </c>
      <c r="E18" s="12">
        <v>0.78</v>
      </c>
      <c r="F18" s="12">
        <v>28.86</v>
      </c>
      <c r="G18" s="12">
        <v>136.19999999999999</v>
      </c>
      <c r="H18" s="12"/>
    </row>
    <row r="19" spans="1:8" x14ac:dyDescent="0.2">
      <c r="A19" s="5" t="s">
        <v>19</v>
      </c>
      <c r="B19" s="15" t="s">
        <v>13</v>
      </c>
      <c r="C19" s="6">
        <f>SUM(C13:C18)</f>
        <v>590</v>
      </c>
      <c r="D19" s="6">
        <f>SUM(D13:D18)</f>
        <v>19.04</v>
      </c>
      <c r="E19" s="6">
        <f>SUM(E13:E18)</f>
        <v>14.24</v>
      </c>
      <c r="F19" s="6">
        <f>SUM(F13:F18)</f>
        <v>83.94</v>
      </c>
      <c r="G19" s="6">
        <f>SUM(G13:G18)</f>
        <v>520.65</v>
      </c>
      <c r="H19" s="6" t="s">
        <v>13</v>
      </c>
    </row>
    <row r="20" spans="1:8" x14ac:dyDescent="0.2">
      <c r="A20" s="28" t="s">
        <v>20</v>
      </c>
      <c r="B20" s="14" t="s">
        <v>39</v>
      </c>
      <c r="C20" s="12">
        <v>50</v>
      </c>
      <c r="D20" s="12">
        <v>3.7</v>
      </c>
      <c r="E20" s="12">
        <v>7</v>
      </c>
      <c r="F20" s="12">
        <v>53.54</v>
      </c>
      <c r="G20" s="12">
        <v>203</v>
      </c>
      <c r="H20" s="12"/>
    </row>
    <row r="21" spans="1:8" x14ac:dyDescent="0.2">
      <c r="A21" s="28"/>
      <c r="B21" s="14" t="s">
        <v>38</v>
      </c>
      <c r="C21" s="12">
        <v>150</v>
      </c>
      <c r="D21" s="12">
        <v>4.4000000000000004</v>
      </c>
      <c r="E21" s="12">
        <v>4.8</v>
      </c>
      <c r="F21" s="12">
        <v>6</v>
      </c>
      <c r="G21" s="12">
        <v>84</v>
      </c>
      <c r="H21" s="12">
        <v>38</v>
      </c>
    </row>
    <row r="22" spans="1:8" x14ac:dyDescent="0.2">
      <c r="A22" s="5" t="s">
        <v>21</v>
      </c>
      <c r="B22" s="15" t="s">
        <v>13</v>
      </c>
      <c r="C22" s="6">
        <f>SUM(C20:C21)</f>
        <v>200</v>
      </c>
      <c r="D22" s="6">
        <f>SUM(D20:D21)</f>
        <v>8.1000000000000014</v>
      </c>
      <c r="E22" s="6">
        <f>SUM(E20:E21)</f>
        <v>11.8</v>
      </c>
      <c r="F22" s="6">
        <f>SUM(F20:F21)</f>
        <v>59.54</v>
      </c>
      <c r="G22" s="6">
        <f>SUM(G20:G21)</f>
        <v>287</v>
      </c>
      <c r="H22" s="6" t="s">
        <v>13</v>
      </c>
    </row>
    <row r="23" spans="1:8" ht="12.75" customHeight="1" x14ac:dyDescent="0.2">
      <c r="A23" s="23"/>
      <c r="B23" s="14"/>
      <c r="C23" s="12"/>
      <c r="D23" s="12"/>
      <c r="E23" s="12"/>
      <c r="F23" s="12"/>
      <c r="G23" s="12"/>
      <c r="H23" s="12"/>
    </row>
    <row r="24" spans="1:8" x14ac:dyDescent="0.2">
      <c r="A24" s="5"/>
      <c r="B24" s="15" t="s">
        <v>13</v>
      </c>
      <c r="C24" s="6"/>
      <c r="D24" s="6"/>
      <c r="E24" s="6"/>
      <c r="F24" s="6">
        <f>SUM(F23:F23)</f>
        <v>0</v>
      </c>
      <c r="G24" s="6">
        <f>SUM(G23:G23)</f>
        <v>0</v>
      </c>
      <c r="H24" s="6" t="s">
        <v>13</v>
      </c>
    </row>
    <row r="25" spans="1:8" x14ac:dyDescent="0.2">
      <c r="A25" s="5" t="s">
        <v>24</v>
      </c>
      <c r="B25" s="15" t="s">
        <v>13</v>
      </c>
      <c r="C25" s="6">
        <f>(C9+C12+C19+C22+C24)</f>
        <v>1090</v>
      </c>
      <c r="D25" s="6">
        <f>(D9+D12+D19+D22+D24)</f>
        <v>31.96</v>
      </c>
      <c r="E25" s="6">
        <f>(E9+E12+E19+E22+E24)</f>
        <v>36.879999999999995</v>
      </c>
      <c r="F25" s="6">
        <f>(F9+F12+F19+F22+F24)</f>
        <v>184.85</v>
      </c>
      <c r="G25" s="6">
        <f>(G9+G12+G19+G22+G24)</f>
        <v>1086.55</v>
      </c>
      <c r="H25" s="6" t="s">
        <v>13</v>
      </c>
    </row>
    <row r="26" spans="1:8" ht="57.75" customHeight="1" x14ac:dyDescent="0.2"/>
  </sheetData>
  <mergeCells count="12">
    <mergeCell ref="A1:H1"/>
    <mergeCell ref="A4:G4"/>
    <mergeCell ref="A5:A8"/>
    <mergeCell ref="A10:A11"/>
    <mergeCell ref="A13:A18"/>
    <mergeCell ref="A20:A21"/>
    <mergeCell ref="D2:F2"/>
    <mergeCell ref="A2:A3"/>
    <mergeCell ref="B2:B3"/>
    <mergeCell ref="C2:C3"/>
    <mergeCell ref="G2:G3"/>
    <mergeCell ref="H2:H3"/>
  </mergeCells>
  <pageMargins left="0.78740157480314965" right="0.78740157480314965" top="0.74803149606299213" bottom="0.74803149606299213" header="0.31496062992125984" footer="0.31496062992125984"/>
  <pageSetup paperSize="9" orientation="landscape" horizontalDpi="1200" verticalDpi="1200" r:id="rId1"/>
  <ignoredErrors>
    <ignoredError sqref="C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120" zoomScaleNormal="120" workbookViewId="0">
      <selection activeCell="G24" sqref="G24"/>
    </sheetView>
  </sheetViews>
  <sheetFormatPr defaultRowHeight="12.75" x14ac:dyDescent="0.2"/>
  <cols>
    <col min="1" max="1" width="22" style="4" customWidth="1"/>
    <col min="2" max="2" width="34.85546875" style="4" customWidth="1"/>
    <col min="3" max="3" width="11" style="4" customWidth="1"/>
    <col min="4" max="4" width="10.5703125" style="4" customWidth="1"/>
    <col min="5" max="5" width="9.7109375" style="4" customWidth="1"/>
    <col min="6" max="6" width="11.42578125" style="4" customWidth="1"/>
    <col min="7" max="7" width="14.85546875" style="4" customWidth="1"/>
    <col min="8" max="8" width="13.85546875" style="4" customWidth="1"/>
    <col min="9" max="16384" width="9.140625" style="3"/>
  </cols>
  <sheetData>
    <row r="1" spans="1:8" ht="15" x14ac:dyDescent="0.25">
      <c r="A1" s="24" t="s">
        <v>40</v>
      </c>
      <c r="B1" s="25"/>
      <c r="C1" s="25"/>
      <c r="D1" s="25"/>
      <c r="E1" s="25"/>
      <c r="F1" s="25"/>
      <c r="G1" s="25"/>
      <c r="H1" s="25"/>
    </row>
    <row r="2" spans="1:8" s="1" customFormat="1" ht="45" customHeight="1" x14ac:dyDescent="0.25">
      <c r="A2" s="30" t="s">
        <v>0</v>
      </c>
      <c r="B2" s="30" t="s">
        <v>1</v>
      </c>
      <c r="C2" s="30" t="s">
        <v>2</v>
      </c>
      <c r="D2" s="30" t="s">
        <v>3</v>
      </c>
      <c r="E2" s="30"/>
      <c r="F2" s="30"/>
      <c r="G2" s="30" t="s">
        <v>4</v>
      </c>
      <c r="H2" s="30" t="s">
        <v>5</v>
      </c>
    </row>
    <row r="3" spans="1:8" x14ac:dyDescent="0.2">
      <c r="A3" s="31"/>
      <c r="B3" s="31"/>
      <c r="C3" s="31"/>
      <c r="D3" s="2" t="s">
        <v>6</v>
      </c>
      <c r="E3" s="2" t="s">
        <v>7</v>
      </c>
      <c r="F3" s="2" t="s">
        <v>8</v>
      </c>
      <c r="G3" s="31"/>
      <c r="H3" s="31"/>
    </row>
    <row r="4" spans="1:8" ht="15" x14ac:dyDescent="0.25">
      <c r="A4" s="26" t="s">
        <v>9</v>
      </c>
      <c r="B4" s="27"/>
      <c r="C4" s="27"/>
      <c r="D4" s="27"/>
      <c r="E4" s="27"/>
      <c r="F4" s="27"/>
      <c r="G4" s="27"/>
      <c r="H4" s="21"/>
    </row>
    <row r="5" spans="1:8" x14ac:dyDescent="0.2">
      <c r="A5" s="28" t="s">
        <v>10</v>
      </c>
      <c r="B5" s="14" t="s">
        <v>41</v>
      </c>
      <c r="C5" s="12">
        <v>150</v>
      </c>
      <c r="D5" s="12">
        <v>4.53</v>
      </c>
      <c r="E5" s="12">
        <v>9.18</v>
      </c>
      <c r="F5" s="12">
        <v>12.6</v>
      </c>
      <c r="G5" s="12">
        <v>196.3</v>
      </c>
      <c r="H5" s="16">
        <v>182</v>
      </c>
    </row>
    <row r="6" spans="1:8" x14ac:dyDescent="0.2">
      <c r="A6" s="29"/>
      <c r="B6" s="14" t="s">
        <v>30</v>
      </c>
      <c r="C6" s="12">
        <v>150</v>
      </c>
      <c r="D6" s="12">
        <v>7.0000000000000007E-2</v>
      </c>
      <c r="E6" s="12">
        <v>0</v>
      </c>
      <c r="F6" s="12">
        <v>11.25</v>
      </c>
      <c r="G6" s="12">
        <v>45</v>
      </c>
      <c r="H6" s="12">
        <v>376</v>
      </c>
    </row>
    <row r="7" spans="1:8" x14ac:dyDescent="0.2">
      <c r="A7" s="29"/>
      <c r="B7" s="14" t="s">
        <v>37</v>
      </c>
      <c r="C7" s="12">
        <v>40</v>
      </c>
      <c r="D7" s="12">
        <v>1.88</v>
      </c>
      <c r="E7" s="12">
        <v>0.28000000000000003</v>
      </c>
      <c r="F7" s="12">
        <v>19.899999999999999</v>
      </c>
      <c r="G7" s="12">
        <v>85.6</v>
      </c>
      <c r="H7" s="12"/>
    </row>
    <row r="8" spans="1:8" x14ac:dyDescent="0.2">
      <c r="A8" s="22" t="s">
        <v>12</v>
      </c>
      <c r="B8" s="15" t="s">
        <v>13</v>
      </c>
      <c r="C8" s="6">
        <f>SUM(C5:C7)</f>
        <v>340</v>
      </c>
      <c r="D8" s="6">
        <f>SUM(D5:D7)</f>
        <v>6.48</v>
      </c>
      <c r="E8" s="6">
        <f>SUM(E5:E7)</f>
        <v>9.4599999999999991</v>
      </c>
      <c r="F8" s="6">
        <f>SUM(F5:F7)</f>
        <v>43.75</v>
      </c>
      <c r="G8" s="6">
        <f>SUM(G5:G7)</f>
        <v>326.89999999999998</v>
      </c>
      <c r="H8" s="6" t="s">
        <v>13</v>
      </c>
    </row>
    <row r="9" spans="1:8" x14ac:dyDescent="0.2">
      <c r="A9" s="20" t="s">
        <v>14</v>
      </c>
      <c r="B9" s="14" t="s">
        <v>33</v>
      </c>
      <c r="C9" s="12">
        <v>100</v>
      </c>
      <c r="D9" s="12">
        <v>0.4</v>
      </c>
      <c r="E9" s="12">
        <v>0</v>
      </c>
      <c r="F9" s="12">
        <v>12.6</v>
      </c>
      <c r="G9" s="12">
        <v>52</v>
      </c>
      <c r="H9" s="12"/>
    </row>
    <row r="10" spans="1:8" x14ac:dyDescent="0.2">
      <c r="A10" s="5" t="s">
        <v>15</v>
      </c>
      <c r="B10" s="15" t="s">
        <v>13</v>
      </c>
      <c r="C10" s="6">
        <f>SUM(C9:C9)</f>
        <v>100</v>
      </c>
      <c r="D10" s="6">
        <f>SUM(D9:D9)</f>
        <v>0.4</v>
      </c>
      <c r="E10" s="6">
        <f>SUM(E9:E9)</f>
        <v>0</v>
      </c>
      <c r="F10" s="6">
        <f>SUM(F9:F9)</f>
        <v>12.6</v>
      </c>
      <c r="G10" s="6">
        <f>SUM(G9:G9)</f>
        <v>52</v>
      </c>
      <c r="H10" s="6" t="s">
        <v>13</v>
      </c>
    </row>
    <row r="11" spans="1:8" x14ac:dyDescent="0.2">
      <c r="A11" s="28" t="s">
        <v>16</v>
      </c>
      <c r="B11" s="14"/>
      <c r="C11" s="12"/>
      <c r="D11" s="12"/>
      <c r="E11" s="12"/>
      <c r="F11" s="12"/>
      <c r="G11" s="12"/>
      <c r="H11" s="12"/>
    </row>
    <row r="12" spans="1:8" x14ac:dyDescent="0.2">
      <c r="A12" s="28"/>
      <c r="B12" s="14" t="s">
        <v>42</v>
      </c>
      <c r="C12" s="13" t="s">
        <v>43</v>
      </c>
      <c r="D12" s="13">
        <v>1.0900000000000001</v>
      </c>
      <c r="E12" s="13">
        <v>2.94</v>
      </c>
      <c r="F12" s="13">
        <v>9.1199999999999992</v>
      </c>
      <c r="G12" s="12">
        <v>67.349999999999994</v>
      </c>
      <c r="H12" s="12">
        <v>82</v>
      </c>
    </row>
    <row r="13" spans="1:8" x14ac:dyDescent="0.2">
      <c r="A13" s="28"/>
      <c r="B13" s="14" t="s">
        <v>44</v>
      </c>
      <c r="C13" s="12">
        <v>60</v>
      </c>
      <c r="D13" s="12">
        <v>7.46</v>
      </c>
      <c r="E13" s="12">
        <v>6.15</v>
      </c>
      <c r="F13" s="12">
        <v>5.87</v>
      </c>
      <c r="G13" s="12">
        <v>109</v>
      </c>
      <c r="H13" s="12">
        <v>274</v>
      </c>
    </row>
    <row r="14" spans="1:8" x14ac:dyDescent="0.2">
      <c r="A14" s="28"/>
      <c r="B14" s="14" t="s">
        <v>45</v>
      </c>
      <c r="C14" s="17">
        <v>150</v>
      </c>
      <c r="D14" s="13">
        <v>9.2899999999999991</v>
      </c>
      <c r="E14" s="13">
        <v>10.1</v>
      </c>
      <c r="F14" s="13">
        <v>22.71</v>
      </c>
      <c r="G14" s="13">
        <v>218</v>
      </c>
      <c r="H14" s="12">
        <v>206</v>
      </c>
    </row>
    <row r="15" spans="1:8" x14ac:dyDescent="0.2">
      <c r="A15" s="28"/>
      <c r="B15" s="14" t="s">
        <v>46</v>
      </c>
      <c r="C15" s="13">
        <v>15</v>
      </c>
      <c r="D15" s="13">
        <v>0.21</v>
      </c>
      <c r="E15" s="13">
        <v>0.75</v>
      </c>
      <c r="F15" s="13">
        <v>0.88</v>
      </c>
      <c r="G15" s="13">
        <v>11.11</v>
      </c>
      <c r="H15" s="12">
        <v>355</v>
      </c>
    </row>
    <row r="16" spans="1:8" x14ac:dyDescent="0.2">
      <c r="A16" s="28"/>
      <c r="B16" s="14" t="s">
        <v>36</v>
      </c>
      <c r="C16" s="12">
        <v>150</v>
      </c>
      <c r="D16" s="12">
        <v>0.06</v>
      </c>
      <c r="E16" s="12">
        <v>0</v>
      </c>
      <c r="F16" s="12">
        <v>16.37</v>
      </c>
      <c r="G16" s="12">
        <v>65.7</v>
      </c>
      <c r="H16" s="12">
        <v>349</v>
      </c>
    </row>
    <row r="17" spans="1:8" x14ac:dyDescent="0.2">
      <c r="A17" s="28"/>
      <c r="B17" s="14" t="s">
        <v>47</v>
      </c>
      <c r="C17" s="12">
        <v>50</v>
      </c>
      <c r="D17" s="12">
        <v>4.1500000000000004</v>
      </c>
      <c r="E17" s="12">
        <v>0.65</v>
      </c>
      <c r="F17" s="12">
        <v>21</v>
      </c>
      <c r="G17" s="12">
        <v>113.5</v>
      </c>
      <c r="H17" s="12"/>
    </row>
    <row r="18" spans="1:8" x14ac:dyDescent="0.2">
      <c r="A18" s="5" t="s">
        <v>19</v>
      </c>
      <c r="B18" s="15" t="s">
        <v>13</v>
      </c>
      <c r="C18" s="6">
        <f>SUM(C11:C17)</f>
        <v>425</v>
      </c>
      <c r="D18" s="6">
        <f>SUM(D11:D17)</f>
        <v>22.259999999999998</v>
      </c>
      <c r="E18" s="6">
        <f>SUM(E11:E17)</f>
        <v>20.589999999999996</v>
      </c>
      <c r="F18" s="6">
        <f>SUM(F11:F17)</f>
        <v>75.95</v>
      </c>
      <c r="G18" s="6">
        <f>SUM(G11:G17)</f>
        <v>584.66000000000008</v>
      </c>
      <c r="H18" s="6" t="s">
        <v>13</v>
      </c>
    </row>
    <row r="19" spans="1:8" x14ac:dyDescent="0.2">
      <c r="A19" s="28" t="s">
        <v>20</v>
      </c>
      <c r="B19" s="14" t="s">
        <v>48</v>
      </c>
      <c r="C19" s="12">
        <v>60</v>
      </c>
      <c r="D19" s="12">
        <v>4.0199999999999996</v>
      </c>
      <c r="E19" s="12">
        <v>5.48</v>
      </c>
      <c r="F19" s="12">
        <v>37.799999999999997</v>
      </c>
      <c r="G19" s="12">
        <v>216.9</v>
      </c>
      <c r="H19" s="12" t="s">
        <v>49</v>
      </c>
    </row>
    <row r="20" spans="1:8" x14ac:dyDescent="0.2">
      <c r="A20" s="28"/>
      <c r="B20" s="14" t="s">
        <v>50</v>
      </c>
      <c r="C20" s="12">
        <v>15</v>
      </c>
      <c r="D20" s="12">
        <v>0.04</v>
      </c>
      <c r="E20" s="12">
        <v>0</v>
      </c>
      <c r="F20" s="12">
        <v>9.0299999999999994</v>
      </c>
      <c r="G20" s="12">
        <v>37.200000000000003</v>
      </c>
      <c r="H20" s="12"/>
    </row>
    <row r="21" spans="1:8" x14ac:dyDescent="0.2">
      <c r="A21" s="28"/>
      <c r="B21" s="14" t="s">
        <v>30</v>
      </c>
      <c r="C21" s="12">
        <v>150</v>
      </c>
      <c r="D21" s="12">
        <v>7.0000000000000007E-2</v>
      </c>
      <c r="E21" s="12">
        <v>0</v>
      </c>
      <c r="F21" s="12">
        <v>11.25</v>
      </c>
      <c r="G21" s="12">
        <v>45</v>
      </c>
      <c r="H21" s="12">
        <v>376</v>
      </c>
    </row>
    <row r="22" spans="1:8" x14ac:dyDescent="0.2">
      <c r="A22" s="5" t="s">
        <v>21</v>
      </c>
      <c r="B22" s="15" t="s">
        <v>13</v>
      </c>
      <c r="C22" s="6">
        <f>SUM(C19:C21)</f>
        <v>225</v>
      </c>
      <c r="D22" s="6">
        <f>SUM(D19:D21)</f>
        <v>4.13</v>
      </c>
      <c r="E22" s="6">
        <f>SUM(E19:E21)</f>
        <v>5.48</v>
      </c>
      <c r="F22" s="6">
        <f>SUM(F19:F21)</f>
        <v>58.08</v>
      </c>
      <c r="G22" s="6">
        <f>SUM(G19:G21)</f>
        <v>299.10000000000002</v>
      </c>
      <c r="H22" s="6" t="s">
        <v>13</v>
      </c>
    </row>
    <row r="23" spans="1:8" ht="12.75" customHeight="1" x14ac:dyDescent="0.2">
      <c r="A23" s="23" t="s">
        <v>24</v>
      </c>
      <c r="B23" s="14"/>
      <c r="C23" s="12"/>
      <c r="D23" s="12">
        <v>33.25</v>
      </c>
      <c r="E23" s="12">
        <v>35.53</v>
      </c>
      <c r="F23" s="12">
        <v>190.38</v>
      </c>
      <c r="G23" s="12">
        <v>1262.6600000000001</v>
      </c>
      <c r="H23" s="12"/>
    </row>
    <row r="24" spans="1:8" x14ac:dyDescent="0.2">
      <c r="A24" s="5"/>
      <c r="B24" s="15" t="s">
        <v>13</v>
      </c>
      <c r="C24" s="6">
        <f>SUM(C23:C23)</f>
        <v>0</v>
      </c>
      <c r="D24" s="6">
        <f>SUM(D23:D23)</f>
        <v>33.25</v>
      </c>
      <c r="E24" s="6">
        <f>SUM(E23:E23)</f>
        <v>35.53</v>
      </c>
      <c r="F24" s="6">
        <f>SUM(F23:F23)</f>
        <v>190.38</v>
      </c>
      <c r="G24" s="6">
        <f>SUM(G23:G23)</f>
        <v>1262.6600000000001</v>
      </c>
      <c r="H24" s="6" t="s">
        <v>13</v>
      </c>
    </row>
    <row r="25" spans="1:8" ht="409.6" x14ac:dyDescent="0.25">
      <c r="A25" s="5" t="s">
        <v>24</v>
      </c>
      <c r="B25" s="15" t="s">
        <v>13</v>
      </c>
      <c r="C25" s="6">
        <f>(C8+C10+C18+C22+C24)</f>
        <v>1090</v>
      </c>
      <c r="D25" s="6">
        <f>(D8+D10+D18+D22+D24)</f>
        <v>66.52000000000001</v>
      </c>
      <c r="E25" s="6">
        <f>(E8+E10+E18+E22+E24)</f>
        <v>71.06</v>
      </c>
      <c r="F25" s="6">
        <f>(F8+F10+F18+F22+F24)</f>
        <v>380.76</v>
      </c>
      <c r="G25" s="6">
        <f>(G8+G10+G18+G22+G24)</f>
        <v>2525.3200000000002</v>
      </c>
      <c r="H25" s="6" t="s">
        <v>13</v>
      </c>
    </row>
    <row r="26" spans="1:8" ht="128.25" customHeight="1" x14ac:dyDescent="0.2">
      <c r="H26" s="7"/>
    </row>
    <row r="27" spans="1:8" x14ac:dyDescent="0.2">
      <c r="H27" s="7"/>
    </row>
  </sheetData>
  <mergeCells count="11">
    <mergeCell ref="A1:H1"/>
    <mergeCell ref="A2:A3"/>
    <mergeCell ref="B2:B3"/>
    <mergeCell ref="C2:C3"/>
    <mergeCell ref="D2:F2"/>
    <mergeCell ref="G2:G3"/>
    <mergeCell ref="H2:H3"/>
    <mergeCell ref="A4:G4"/>
    <mergeCell ref="A5:A7"/>
    <mergeCell ref="A11:A17"/>
    <mergeCell ref="A19:A21"/>
  </mergeCells>
  <pageMargins left="0.78740157480314965" right="0.78740157480314965" top="0.39370078740157483" bottom="0.39370078740157483" header="0.31496062992125984" footer="0.31496062992125984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="120" zoomScaleNormal="120" workbookViewId="0">
      <selection activeCell="H21" sqref="H21"/>
    </sheetView>
  </sheetViews>
  <sheetFormatPr defaultRowHeight="12.75" x14ac:dyDescent="0.2"/>
  <cols>
    <col min="1" max="1" width="22" style="4" customWidth="1"/>
    <col min="2" max="2" width="34.85546875" style="4" customWidth="1"/>
    <col min="3" max="3" width="11" style="4" customWidth="1"/>
    <col min="4" max="4" width="10.5703125" style="4" customWidth="1"/>
    <col min="5" max="5" width="9.7109375" style="4" customWidth="1"/>
    <col min="6" max="6" width="11.42578125" style="4" customWidth="1"/>
    <col min="7" max="7" width="14.85546875" style="4" customWidth="1"/>
    <col min="8" max="8" width="13.85546875" style="4" customWidth="1"/>
    <col min="9" max="16384" width="9.140625" style="3"/>
  </cols>
  <sheetData>
    <row r="1" spans="1:8" ht="15" x14ac:dyDescent="0.25">
      <c r="A1" s="24" t="s">
        <v>51</v>
      </c>
      <c r="B1" s="25"/>
      <c r="C1" s="25"/>
      <c r="D1" s="25"/>
      <c r="E1" s="25"/>
      <c r="F1" s="25"/>
      <c r="G1" s="25"/>
      <c r="H1" s="25"/>
    </row>
    <row r="2" spans="1:8" s="1" customFormat="1" ht="45" customHeight="1" x14ac:dyDescent="0.25">
      <c r="A2" s="30" t="s">
        <v>0</v>
      </c>
      <c r="B2" s="30" t="s">
        <v>1</v>
      </c>
      <c r="C2" s="30" t="s">
        <v>2</v>
      </c>
      <c r="D2" s="30" t="s">
        <v>3</v>
      </c>
      <c r="E2" s="30"/>
      <c r="F2" s="30"/>
      <c r="G2" s="30" t="s">
        <v>4</v>
      </c>
      <c r="H2" s="30" t="s">
        <v>5</v>
      </c>
    </row>
    <row r="3" spans="1:8" x14ac:dyDescent="0.2">
      <c r="A3" s="31"/>
      <c r="B3" s="31"/>
      <c r="C3" s="31"/>
      <c r="D3" s="2" t="s">
        <v>6</v>
      </c>
      <c r="E3" s="2" t="s">
        <v>7</v>
      </c>
      <c r="F3" s="2" t="s">
        <v>8</v>
      </c>
      <c r="G3" s="31"/>
      <c r="H3" s="31"/>
    </row>
    <row r="4" spans="1:8" ht="15" x14ac:dyDescent="0.25">
      <c r="A4" s="26" t="s">
        <v>9</v>
      </c>
      <c r="B4" s="27"/>
      <c r="C4" s="27"/>
      <c r="D4" s="27"/>
      <c r="E4" s="27"/>
      <c r="F4" s="27"/>
      <c r="G4" s="27"/>
      <c r="H4" s="21"/>
    </row>
    <row r="5" spans="1:8" x14ac:dyDescent="0.2">
      <c r="A5" s="28" t="s">
        <v>10</v>
      </c>
      <c r="B5" s="14" t="s">
        <v>52</v>
      </c>
      <c r="C5" s="12">
        <v>65</v>
      </c>
      <c r="D5" s="12">
        <v>6.42</v>
      </c>
      <c r="E5" s="12">
        <v>8.77</v>
      </c>
      <c r="F5" s="12">
        <v>3.96</v>
      </c>
      <c r="G5" s="12">
        <v>120</v>
      </c>
      <c r="H5" s="12">
        <v>228</v>
      </c>
    </row>
    <row r="6" spans="1:8" x14ac:dyDescent="0.2">
      <c r="A6" s="29"/>
      <c r="B6" s="14" t="s">
        <v>53</v>
      </c>
      <c r="C6" s="12">
        <v>150</v>
      </c>
      <c r="D6" s="12">
        <v>2.6</v>
      </c>
      <c r="E6" s="12">
        <v>2.6</v>
      </c>
      <c r="F6" s="12">
        <v>19.399999999999999</v>
      </c>
      <c r="G6" s="12">
        <v>112</v>
      </c>
      <c r="H6" s="12">
        <v>378</v>
      </c>
    </row>
    <row r="7" spans="1:8" x14ac:dyDescent="0.2">
      <c r="A7" s="29"/>
      <c r="B7" s="14" t="s">
        <v>47</v>
      </c>
      <c r="C7" s="12">
        <v>40</v>
      </c>
      <c r="D7" s="12">
        <v>1.88</v>
      </c>
      <c r="E7" s="12">
        <v>0.28000000000000003</v>
      </c>
      <c r="F7" s="12">
        <v>19.920000000000002</v>
      </c>
      <c r="G7" s="12">
        <v>112</v>
      </c>
      <c r="H7" s="12"/>
    </row>
    <row r="8" spans="1:8" x14ac:dyDescent="0.2">
      <c r="A8" s="22" t="s">
        <v>12</v>
      </c>
      <c r="B8" s="15" t="s">
        <v>13</v>
      </c>
      <c r="C8" s="6">
        <f>SUM(C5:C7)</f>
        <v>255</v>
      </c>
      <c r="D8" s="6">
        <f>SUM(D5:D7)</f>
        <v>10.899999999999999</v>
      </c>
      <c r="E8" s="6">
        <f>SUM(E5:E7)</f>
        <v>11.649999999999999</v>
      </c>
      <c r="F8" s="6">
        <f>SUM(F5:F7)</f>
        <v>43.28</v>
      </c>
      <c r="G8" s="6">
        <f>SUM(G5:G7)</f>
        <v>344</v>
      </c>
      <c r="H8" s="6" t="s">
        <v>13</v>
      </c>
    </row>
    <row r="9" spans="1:8" x14ac:dyDescent="0.2">
      <c r="A9" s="28" t="s">
        <v>14</v>
      </c>
      <c r="B9" s="14" t="s">
        <v>33</v>
      </c>
      <c r="C9" s="12">
        <v>100</v>
      </c>
      <c r="D9" s="12">
        <v>0.4</v>
      </c>
      <c r="E9" s="12">
        <v>0</v>
      </c>
      <c r="F9" s="12">
        <v>12.6</v>
      </c>
      <c r="G9" s="12">
        <v>52</v>
      </c>
      <c r="H9" s="12"/>
    </row>
    <row r="10" spans="1:8" x14ac:dyDescent="0.2">
      <c r="A10" s="28"/>
      <c r="B10" s="14"/>
      <c r="C10" s="12"/>
      <c r="D10" s="12"/>
      <c r="E10" s="12"/>
      <c r="F10" s="12"/>
      <c r="G10" s="12"/>
      <c r="H10" s="12"/>
    </row>
    <row r="11" spans="1:8" x14ac:dyDescent="0.2">
      <c r="A11" s="5" t="s">
        <v>15</v>
      </c>
      <c r="B11" s="15" t="s">
        <v>13</v>
      </c>
      <c r="C11" s="6">
        <f>SUM(C9:C10)</f>
        <v>100</v>
      </c>
      <c r="D11" s="6">
        <f>SUM(D9:D10)</f>
        <v>0.4</v>
      </c>
      <c r="E11" s="6">
        <f>SUM(E9:E10)</f>
        <v>0</v>
      </c>
      <c r="F11" s="6">
        <f>SUM(F9:F10)</f>
        <v>12.6</v>
      </c>
      <c r="G11" s="6">
        <f>SUM(G9:G10)</f>
        <v>52</v>
      </c>
      <c r="H11" s="6" t="s">
        <v>13</v>
      </c>
    </row>
    <row r="12" spans="1:8" x14ac:dyDescent="0.2">
      <c r="A12" s="28" t="s">
        <v>16</v>
      </c>
      <c r="B12" s="14" t="s">
        <v>54</v>
      </c>
      <c r="C12" s="12">
        <v>50</v>
      </c>
      <c r="D12" s="12">
        <v>0.6</v>
      </c>
      <c r="E12" s="12">
        <v>0.1</v>
      </c>
      <c r="F12" s="12">
        <v>2.2999999999999998</v>
      </c>
      <c r="G12" s="12">
        <v>13</v>
      </c>
      <c r="H12" s="12">
        <v>71</v>
      </c>
    </row>
    <row r="13" spans="1:8" ht="25.5" x14ac:dyDescent="0.2">
      <c r="A13" s="28"/>
      <c r="B13" s="14" t="s">
        <v>55</v>
      </c>
      <c r="C13" s="12" t="s">
        <v>43</v>
      </c>
      <c r="D13" s="12">
        <v>0.96</v>
      </c>
      <c r="E13" s="12">
        <v>2.96</v>
      </c>
      <c r="F13" s="12">
        <v>7.2</v>
      </c>
      <c r="G13" s="12">
        <v>58.5</v>
      </c>
      <c r="H13" s="12">
        <v>88</v>
      </c>
    </row>
    <row r="14" spans="1:8" x14ac:dyDescent="0.2">
      <c r="A14" s="28"/>
      <c r="B14" s="14" t="s">
        <v>56</v>
      </c>
      <c r="C14" s="12">
        <v>60</v>
      </c>
      <c r="D14" s="12">
        <v>8.86</v>
      </c>
      <c r="E14" s="12">
        <v>6.92</v>
      </c>
      <c r="F14" s="12">
        <v>13.3</v>
      </c>
      <c r="G14" s="12">
        <v>149.16</v>
      </c>
      <c r="H14" s="12">
        <v>268</v>
      </c>
    </row>
    <row r="15" spans="1:8" x14ac:dyDescent="0.2">
      <c r="A15" s="28"/>
      <c r="B15" s="14" t="s">
        <v>57</v>
      </c>
      <c r="C15" s="12">
        <v>110</v>
      </c>
      <c r="D15" s="12">
        <v>2.2000000000000002</v>
      </c>
      <c r="E15" s="12">
        <v>2.2000000000000002</v>
      </c>
      <c r="F15" s="12">
        <v>15.6</v>
      </c>
      <c r="G15" s="12">
        <v>91.2</v>
      </c>
      <c r="H15" s="12">
        <v>173</v>
      </c>
    </row>
    <row r="16" spans="1:8" x14ac:dyDescent="0.2">
      <c r="A16" s="28"/>
      <c r="B16" s="14" t="s">
        <v>36</v>
      </c>
      <c r="C16" s="12">
        <v>200</v>
      </c>
      <c r="D16" s="12">
        <v>0.1</v>
      </c>
      <c r="E16" s="12">
        <v>0.1</v>
      </c>
      <c r="F16" s="12">
        <v>11.1</v>
      </c>
      <c r="G16" s="12">
        <v>47</v>
      </c>
      <c r="H16" s="12" t="s">
        <v>26</v>
      </c>
    </row>
    <row r="17" spans="1:8" x14ac:dyDescent="0.2">
      <c r="A17" s="28"/>
      <c r="B17" s="14" t="s">
        <v>58</v>
      </c>
      <c r="C17" s="12">
        <v>30</v>
      </c>
      <c r="D17" s="12">
        <v>0.5</v>
      </c>
      <c r="E17" s="12">
        <v>1.5</v>
      </c>
      <c r="F17" s="12">
        <v>2.4</v>
      </c>
      <c r="G17" s="12">
        <v>26</v>
      </c>
      <c r="H17" s="12">
        <v>1029</v>
      </c>
    </row>
    <row r="18" spans="1:8" x14ac:dyDescent="0.2">
      <c r="A18" s="28"/>
      <c r="B18" s="14" t="s">
        <v>17</v>
      </c>
      <c r="C18" s="12">
        <v>20</v>
      </c>
      <c r="D18" s="12">
        <v>1.1000000000000001</v>
      </c>
      <c r="E18" s="12">
        <v>0.2</v>
      </c>
      <c r="F18" s="12">
        <v>9.9</v>
      </c>
      <c r="G18" s="12">
        <v>44</v>
      </c>
      <c r="H18" s="12" t="s">
        <v>18</v>
      </c>
    </row>
    <row r="19" spans="1:8" x14ac:dyDescent="0.2">
      <c r="A19" s="5" t="s">
        <v>19</v>
      </c>
      <c r="B19" s="15" t="s">
        <v>13</v>
      </c>
      <c r="C19" s="6">
        <f>SUM(C12:C18)</f>
        <v>470</v>
      </c>
      <c r="D19" s="6">
        <f>SUM(D12:D18)</f>
        <v>14.32</v>
      </c>
      <c r="E19" s="6">
        <f>SUM(E12:E18)</f>
        <v>13.979999999999999</v>
      </c>
      <c r="F19" s="6">
        <f>SUM(F12:F18)</f>
        <v>61.8</v>
      </c>
      <c r="G19" s="6">
        <f>SUM(G12:G18)</f>
        <v>428.86</v>
      </c>
      <c r="H19" s="6" t="s">
        <v>13</v>
      </c>
    </row>
    <row r="20" spans="1:8" x14ac:dyDescent="0.2">
      <c r="A20" s="28" t="s">
        <v>20</v>
      </c>
      <c r="B20" s="14" t="s">
        <v>59</v>
      </c>
      <c r="C20" s="12">
        <v>50</v>
      </c>
      <c r="D20" s="12">
        <v>5.23</v>
      </c>
      <c r="E20" s="12">
        <v>7.72</v>
      </c>
      <c r="F20" s="12">
        <v>22.5</v>
      </c>
      <c r="G20" s="12">
        <v>180</v>
      </c>
      <c r="H20" s="12">
        <v>452</v>
      </c>
    </row>
    <row r="21" spans="1:8" x14ac:dyDescent="0.2">
      <c r="A21" s="28"/>
      <c r="B21" s="14" t="s">
        <v>30</v>
      </c>
      <c r="C21" s="12">
        <v>150</v>
      </c>
      <c r="D21" s="12">
        <v>7.0000000000000007E-2</v>
      </c>
      <c r="E21" s="12">
        <v>0</v>
      </c>
      <c r="F21" s="12">
        <v>11.25</v>
      </c>
      <c r="G21" s="12">
        <v>45</v>
      </c>
      <c r="H21" s="12">
        <v>376</v>
      </c>
    </row>
    <row r="22" spans="1:8" x14ac:dyDescent="0.2">
      <c r="A22" s="28"/>
      <c r="B22" s="14"/>
      <c r="C22" s="12"/>
      <c r="D22" s="12"/>
      <c r="E22" s="12"/>
      <c r="F22" s="12"/>
      <c r="G22" s="12"/>
      <c r="H22" s="16"/>
    </row>
    <row r="23" spans="1:8" x14ac:dyDescent="0.2">
      <c r="A23" s="5" t="s">
        <v>21</v>
      </c>
      <c r="B23" s="15" t="s">
        <v>13</v>
      </c>
      <c r="C23" s="6">
        <f>SUM(C20:C22)</f>
        <v>200</v>
      </c>
      <c r="D23" s="6">
        <f>SUM(D20:D22)</f>
        <v>5.3000000000000007</v>
      </c>
      <c r="E23" s="6">
        <f>SUM(E20:E22)</f>
        <v>7.72</v>
      </c>
      <c r="F23" s="6">
        <f>SUM(F20:F22)</f>
        <v>33.75</v>
      </c>
      <c r="G23" s="6">
        <f>SUM(G20:G22)</f>
        <v>225</v>
      </c>
      <c r="H23" s="6" t="s">
        <v>13</v>
      </c>
    </row>
    <row r="24" spans="1:8" x14ac:dyDescent="0.2">
      <c r="A24" s="28" t="s">
        <v>22</v>
      </c>
      <c r="B24" s="14"/>
      <c r="C24" s="12"/>
      <c r="D24" s="12"/>
      <c r="E24" s="12"/>
      <c r="F24" s="12"/>
      <c r="G24" s="12"/>
      <c r="H24" s="12"/>
    </row>
    <row r="25" spans="1:8" x14ac:dyDescent="0.2">
      <c r="A25" s="29"/>
      <c r="B25" s="14"/>
      <c r="C25" s="12"/>
      <c r="D25" s="12"/>
      <c r="E25" s="12"/>
      <c r="F25" s="12"/>
      <c r="G25" s="12"/>
      <c r="H25" s="12"/>
    </row>
    <row r="26" spans="1:8" x14ac:dyDescent="0.2">
      <c r="A26" s="29"/>
      <c r="B26" s="14"/>
      <c r="C26" s="12"/>
      <c r="D26" s="12"/>
      <c r="E26" s="12"/>
      <c r="F26" s="12"/>
      <c r="G26" s="12"/>
      <c r="H26" s="12"/>
    </row>
    <row r="27" spans="1:8" x14ac:dyDescent="0.2">
      <c r="A27" s="29"/>
      <c r="B27" s="14"/>
      <c r="C27" s="12"/>
      <c r="D27" s="12"/>
      <c r="E27" s="12"/>
      <c r="F27" s="12"/>
      <c r="G27" s="12"/>
      <c r="H27" s="12"/>
    </row>
    <row r="28" spans="1:8" x14ac:dyDescent="0.2">
      <c r="A28" s="29"/>
      <c r="B28" s="14"/>
      <c r="C28" s="12"/>
      <c r="D28" s="12"/>
      <c r="E28" s="12"/>
      <c r="F28" s="12"/>
      <c r="G28" s="12"/>
      <c r="H28" s="12"/>
    </row>
    <row r="29" spans="1:8" x14ac:dyDescent="0.2">
      <c r="A29" s="5" t="s">
        <v>23</v>
      </c>
      <c r="B29" s="15" t="s">
        <v>13</v>
      </c>
      <c r="C29" s="6">
        <f>SUM(C24:C28)</f>
        <v>0</v>
      </c>
      <c r="D29" s="6">
        <f>SUM(D24:D28)</f>
        <v>0</v>
      </c>
      <c r="E29" s="6">
        <f>SUM(E24:E28)</f>
        <v>0</v>
      </c>
      <c r="F29" s="6">
        <f>SUM(F24:F28)</f>
        <v>0</v>
      </c>
      <c r="G29" s="6">
        <f>SUM(G24:G28)</f>
        <v>0</v>
      </c>
      <c r="H29" s="6" t="s">
        <v>13</v>
      </c>
    </row>
    <row r="30" spans="1:8" x14ac:dyDescent="0.2">
      <c r="A30" s="5" t="s">
        <v>24</v>
      </c>
      <c r="B30" s="15" t="s">
        <v>13</v>
      </c>
      <c r="C30" s="6">
        <f>(C8+C11+C19+C23+C29)</f>
        <v>1025</v>
      </c>
      <c r="D30" s="6">
        <f>(D8+D11+D19+D23+D29)</f>
        <v>30.919999999999998</v>
      </c>
      <c r="E30" s="6">
        <f>(E8+E11+E19+E23+E29)</f>
        <v>33.349999999999994</v>
      </c>
      <c r="F30" s="6">
        <f>(F8+F11+F19+F23+F29)</f>
        <v>151.43</v>
      </c>
      <c r="G30" s="6">
        <f>(G8+G11+G19+G23+G29)</f>
        <v>1049.8600000000001</v>
      </c>
      <c r="H30" s="6" t="s">
        <v>13</v>
      </c>
    </row>
    <row r="31" spans="1:8" ht="128.25" customHeight="1" x14ac:dyDescent="0.2">
      <c r="H31" s="7"/>
    </row>
    <row r="32" spans="1:8" x14ac:dyDescent="0.2">
      <c r="H32" s="7"/>
    </row>
  </sheetData>
  <mergeCells count="13">
    <mergeCell ref="A24:A28"/>
    <mergeCell ref="A1:H1"/>
    <mergeCell ref="A2:A3"/>
    <mergeCell ref="B2:B3"/>
    <mergeCell ref="C2:C3"/>
    <mergeCell ref="D2:F2"/>
    <mergeCell ref="G2:G3"/>
    <mergeCell ref="H2:H3"/>
    <mergeCell ref="A4:G4"/>
    <mergeCell ref="A5:A7"/>
    <mergeCell ref="A9:A10"/>
    <mergeCell ref="A12:A18"/>
    <mergeCell ref="A20:A22"/>
  </mergeCells>
  <pageMargins left="0.78740157480314965" right="0.78740157480314965" top="0.74803149606299213" bottom="0.74803149606299213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120" zoomScaleNormal="120" workbookViewId="0">
      <selection activeCell="H20" sqref="H20"/>
    </sheetView>
  </sheetViews>
  <sheetFormatPr defaultRowHeight="12.75" x14ac:dyDescent="0.2"/>
  <cols>
    <col min="1" max="1" width="22" style="4" customWidth="1"/>
    <col min="2" max="2" width="34.85546875" style="4" customWidth="1"/>
    <col min="3" max="3" width="11" style="4" customWidth="1"/>
    <col min="4" max="4" width="10.5703125" style="4" customWidth="1"/>
    <col min="5" max="5" width="9.7109375" style="4" customWidth="1"/>
    <col min="6" max="6" width="11.42578125" style="4" customWidth="1"/>
    <col min="7" max="7" width="14.85546875" style="4" customWidth="1"/>
    <col min="8" max="8" width="13.85546875" style="4" customWidth="1"/>
    <col min="9" max="16384" width="9.140625" style="3"/>
  </cols>
  <sheetData>
    <row r="1" spans="1:8" ht="15" x14ac:dyDescent="0.25">
      <c r="A1" s="24" t="s">
        <v>60</v>
      </c>
      <c r="B1" s="25"/>
      <c r="C1" s="25"/>
      <c r="D1" s="25"/>
      <c r="E1" s="25"/>
      <c r="F1" s="25"/>
      <c r="G1" s="25"/>
      <c r="H1" s="25"/>
    </row>
    <row r="2" spans="1:8" s="1" customFormat="1" ht="17.25" customHeight="1" x14ac:dyDescent="0.25">
      <c r="A2" s="30" t="s">
        <v>0</v>
      </c>
      <c r="B2" s="30" t="s">
        <v>1</v>
      </c>
      <c r="C2" s="30" t="s">
        <v>2</v>
      </c>
      <c r="D2" s="30" t="s">
        <v>3</v>
      </c>
      <c r="E2" s="30"/>
      <c r="F2" s="30"/>
      <c r="G2" s="30" t="s">
        <v>4</v>
      </c>
      <c r="H2" s="30" t="s">
        <v>5</v>
      </c>
    </row>
    <row r="3" spans="1:8" x14ac:dyDescent="0.2">
      <c r="A3" s="31"/>
      <c r="B3" s="31"/>
      <c r="C3" s="31"/>
      <c r="D3" s="2" t="s">
        <v>6</v>
      </c>
      <c r="E3" s="2" t="s">
        <v>7</v>
      </c>
      <c r="F3" s="2" t="s">
        <v>8</v>
      </c>
      <c r="G3" s="31"/>
      <c r="H3" s="31"/>
    </row>
    <row r="4" spans="1:8" ht="15" x14ac:dyDescent="0.25">
      <c r="A4" s="26" t="s">
        <v>9</v>
      </c>
      <c r="B4" s="27"/>
      <c r="C4" s="27"/>
      <c r="D4" s="27"/>
      <c r="E4" s="27"/>
      <c r="F4" s="27"/>
      <c r="G4" s="27"/>
      <c r="H4" s="21"/>
    </row>
    <row r="5" spans="1:8" x14ac:dyDescent="0.2">
      <c r="A5" s="28" t="s">
        <v>10</v>
      </c>
      <c r="B5" s="14" t="s">
        <v>61</v>
      </c>
      <c r="C5" s="12" t="s">
        <v>62</v>
      </c>
      <c r="D5" s="12">
        <v>13.9</v>
      </c>
      <c r="E5" s="12">
        <v>5.3</v>
      </c>
      <c r="F5" s="12">
        <v>14.5</v>
      </c>
      <c r="G5" s="12">
        <v>161</v>
      </c>
      <c r="H5" s="12">
        <v>217</v>
      </c>
    </row>
    <row r="6" spans="1:8" x14ac:dyDescent="0.2">
      <c r="A6" s="29"/>
      <c r="B6" s="14" t="s">
        <v>63</v>
      </c>
      <c r="C6" s="13">
        <v>150</v>
      </c>
      <c r="D6" s="13">
        <v>2.68</v>
      </c>
      <c r="E6" s="13">
        <v>2.0099999999999998</v>
      </c>
      <c r="F6" s="13">
        <v>21.2</v>
      </c>
      <c r="G6" s="13">
        <v>113.83</v>
      </c>
      <c r="H6" s="12">
        <v>378</v>
      </c>
    </row>
    <row r="7" spans="1:8" x14ac:dyDescent="0.2">
      <c r="A7" s="29"/>
      <c r="B7" s="14" t="s">
        <v>11</v>
      </c>
      <c r="C7" s="12"/>
      <c r="D7" s="12"/>
      <c r="E7" s="12"/>
      <c r="F7" s="12"/>
      <c r="G7" s="12"/>
      <c r="H7" s="12"/>
    </row>
    <row r="8" spans="1:8" x14ac:dyDescent="0.2">
      <c r="A8" s="22" t="s">
        <v>12</v>
      </c>
      <c r="B8" s="15" t="s">
        <v>13</v>
      </c>
      <c r="C8" s="6">
        <f>SUM(C5:C7)</f>
        <v>150</v>
      </c>
      <c r="D8" s="6">
        <f>SUM(D5:D7)</f>
        <v>16.580000000000002</v>
      </c>
      <c r="E8" s="6">
        <f>SUM(E5:E7)</f>
        <v>7.31</v>
      </c>
      <c r="F8" s="6">
        <f>SUM(F5:F7)</f>
        <v>35.700000000000003</v>
      </c>
      <c r="G8" s="6">
        <f>SUM(G5:G7)</f>
        <v>274.83</v>
      </c>
      <c r="H8" s="6" t="s">
        <v>13</v>
      </c>
    </row>
    <row r="9" spans="1:8" x14ac:dyDescent="0.2">
      <c r="A9" s="28" t="s">
        <v>14</v>
      </c>
      <c r="B9" s="14" t="s">
        <v>33</v>
      </c>
      <c r="C9" s="12">
        <v>100</v>
      </c>
      <c r="D9" s="12">
        <v>0.4</v>
      </c>
      <c r="E9" s="12">
        <v>0</v>
      </c>
      <c r="F9" s="12">
        <v>12.6</v>
      </c>
      <c r="G9" s="12">
        <v>52</v>
      </c>
      <c r="H9" s="12"/>
    </row>
    <row r="10" spans="1:8" x14ac:dyDescent="0.2">
      <c r="A10" s="28"/>
      <c r="B10" s="14"/>
      <c r="C10" s="12"/>
      <c r="D10" s="12"/>
      <c r="E10" s="12"/>
      <c r="F10" s="12"/>
      <c r="G10" s="12"/>
      <c r="H10" s="12"/>
    </row>
    <row r="11" spans="1:8" x14ac:dyDescent="0.2">
      <c r="A11" s="5" t="s">
        <v>15</v>
      </c>
      <c r="B11" s="15" t="s">
        <v>13</v>
      </c>
      <c r="C11" s="6">
        <f>SUM(C9:C10)</f>
        <v>100</v>
      </c>
      <c r="D11" s="6">
        <f>SUM(D9:D10)</f>
        <v>0.4</v>
      </c>
      <c r="E11" s="6">
        <f>SUM(E9:E10)</f>
        <v>0</v>
      </c>
      <c r="F11" s="6">
        <f>SUM(F9:F10)</f>
        <v>12.6</v>
      </c>
      <c r="G11" s="6">
        <f>SUM(G9:G10)</f>
        <v>52</v>
      </c>
      <c r="H11" s="6" t="s">
        <v>13</v>
      </c>
    </row>
    <row r="12" spans="1:8" x14ac:dyDescent="0.2">
      <c r="A12" s="28" t="s">
        <v>16</v>
      </c>
      <c r="B12" s="14" t="s">
        <v>64</v>
      </c>
      <c r="C12" s="12">
        <v>50</v>
      </c>
      <c r="D12" s="13">
        <v>0.4</v>
      </c>
      <c r="E12" s="13"/>
      <c r="F12" s="13">
        <v>1.7</v>
      </c>
      <c r="G12" s="13">
        <v>8</v>
      </c>
      <c r="H12" s="12">
        <v>71</v>
      </c>
    </row>
    <row r="13" spans="1:8" x14ac:dyDescent="0.2">
      <c r="A13" s="28"/>
      <c r="B13" s="14" t="s">
        <v>65</v>
      </c>
      <c r="C13" s="12">
        <v>150</v>
      </c>
      <c r="D13" s="12">
        <v>1.41</v>
      </c>
      <c r="E13" s="12">
        <v>1.68</v>
      </c>
      <c r="F13" s="12">
        <v>2.2400000000000002</v>
      </c>
      <c r="G13" s="12">
        <v>79.400000000000006</v>
      </c>
      <c r="H13" s="12">
        <v>101</v>
      </c>
    </row>
    <row r="14" spans="1:8" x14ac:dyDescent="0.2">
      <c r="A14" s="28"/>
      <c r="B14" s="14" t="s">
        <v>35</v>
      </c>
      <c r="C14" s="12">
        <v>60</v>
      </c>
      <c r="D14" s="12">
        <v>8.86</v>
      </c>
      <c r="E14" s="12">
        <v>6.58</v>
      </c>
      <c r="F14" s="12">
        <v>6.92</v>
      </c>
      <c r="G14" s="12">
        <v>120.4</v>
      </c>
      <c r="H14" s="19">
        <v>234</v>
      </c>
    </row>
    <row r="15" spans="1:8" x14ac:dyDescent="0.2">
      <c r="A15" s="28"/>
      <c r="B15" s="14" t="s">
        <v>25</v>
      </c>
      <c r="C15" s="12">
        <v>120</v>
      </c>
      <c r="D15" s="12">
        <v>2.5</v>
      </c>
      <c r="E15" s="12">
        <v>4.08</v>
      </c>
      <c r="F15" s="12">
        <v>14.86</v>
      </c>
      <c r="G15" s="12">
        <v>106</v>
      </c>
      <c r="H15" s="16">
        <v>312</v>
      </c>
    </row>
    <row r="16" spans="1:8" x14ac:dyDescent="0.2">
      <c r="A16" s="28"/>
      <c r="B16" s="14" t="s">
        <v>36</v>
      </c>
      <c r="C16" s="12">
        <v>150</v>
      </c>
      <c r="D16" s="12">
        <v>0.06</v>
      </c>
      <c r="E16" s="12">
        <v>0</v>
      </c>
      <c r="F16" s="12">
        <v>16.37</v>
      </c>
      <c r="G16" s="12">
        <v>65.7</v>
      </c>
      <c r="H16" s="12">
        <v>349</v>
      </c>
    </row>
    <row r="17" spans="1:8" x14ac:dyDescent="0.2">
      <c r="A17" s="28"/>
      <c r="B17" s="14" t="s">
        <v>37</v>
      </c>
      <c r="C17" s="12">
        <v>50</v>
      </c>
      <c r="D17" s="12">
        <v>4.1500000000000004</v>
      </c>
      <c r="E17" s="12">
        <v>0.65</v>
      </c>
      <c r="F17" s="12">
        <v>21.05</v>
      </c>
      <c r="G17" s="12">
        <v>113.5</v>
      </c>
      <c r="H17" s="12"/>
    </row>
    <row r="18" spans="1:8" x14ac:dyDescent="0.2">
      <c r="A18" s="5" t="s">
        <v>19</v>
      </c>
      <c r="B18" s="15" t="s">
        <v>13</v>
      </c>
      <c r="C18" s="6">
        <f>SUM(C12:C17)</f>
        <v>580</v>
      </c>
      <c r="D18" s="6">
        <f>SUM(D12:D17)</f>
        <v>17.380000000000003</v>
      </c>
      <c r="E18" s="6">
        <f>SUM(E12:E17)</f>
        <v>12.99</v>
      </c>
      <c r="F18" s="6">
        <f>SUM(F12:F17)</f>
        <v>63.14</v>
      </c>
      <c r="G18" s="6">
        <v>493</v>
      </c>
      <c r="H18" s="6" t="s">
        <v>13</v>
      </c>
    </row>
    <row r="19" spans="1:8" x14ac:dyDescent="0.2">
      <c r="A19" s="32" t="s">
        <v>20</v>
      </c>
      <c r="B19" s="18" t="s">
        <v>66</v>
      </c>
      <c r="C19" s="12">
        <v>150</v>
      </c>
      <c r="D19" s="12">
        <v>4.4000000000000004</v>
      </c>
      <c r="E19" s="12">
        <v>4.95</v>
      </c>
      <c r="F19" s="12">
        <v>7.4</v>
      </c>
      <c r="G19" s="12">
        <v>91.5</v>
      </c>
      <c r="H19" s="19">
        <v>385</v>
      </c>
    </row>
    <row r="20" spans="1:8" x14ac:dyDescent="0.2">
      <c r="A20" s="29"/>
      <c r="B20" s="14" t="s">
        <v>67</v>
      </c>
      <c r="C20" s="12">
        <v>50</v>
      </c>
      <c r="D20" s="12">
        <v>3.7</v>
      </c>
      <c r="E20" s="12">
        <v>5</v>
      </c>
      <c r="F20" s="12">
        <v>38.1</v>
      </c>
      <c r="G20" s="12">
        <v>203</v>
      </c>
      <c r="H20" s="12"/>
    </row>
    <row r="21" spans="1:8" x14ac:dyDescent="0.2">
      <c r="A21" s="5" t="s">
        <v>21</v>
      </c>
      <c r="B21" s="15" t="s">
        <v>13</v>
      </c>
      <c r="C21" s="6">
        <v>50</v>
      </c>
      <c r="D21" s="6">
        <v>8.1</v>
      </c>
      <c r="E21" s="6">
        <v>9.9499999999999993</v>
      </c>
      <c r="F21" s="6">
        <v>45.5</v>
      </c>
      <c r="G21" s="6">
        <v>294.5</v>
      </c>
      <c r="H21" s="6" t="s">
        <v>13</v>
      </c>
    </row>
    <row r="22" spans="1:8" ht="12.75" customHeight="1" x14ac:dyDescent="0.2">
      <c r="A22" s="23"/>
      <c r="B22" s="15" t="s">
        <v>13</v>
      </c>
      <c r="C22" s="12"/>
      <c r="D22" s="12"/>
      <c r="E22" s="12"/>
      <c r="F22" s="12"/>
      <c r="G22" s="12"/>
      <c r="H22" s="12"/>
    </row>
    <row r="23" spans="1:8" x14ac:dyDescent="0.2">
      <c r="A23" s="5"/>
      <c r="B23" s="15" t="s">
        <v>13</v>
      </c>
      <c r="C23" s="6">
        <f>SUM(C22:C22)</f>
        <v>0</v>
      </c>
      <c r="D23" s="6">
        <f>SUM(D22:D22)</f>
        <v>0</v>
      </c>
      <c r="E23" s="6">
        <f>SUM(E22:E22)</f>
        <v>0</v>
      </c>
      <c r="F23" s="6">
        <f>SUM(F22:F22)</f>
        <v>0</v>
      </c>
      <c r="G23" s="6">
        <f>SUM(G22:G22)</f>
        <v>0</v>
      </c>
      <c r="H23" s="6" t="s">
        <v>13</v>
      </c>
    </row>
    <row r="24" spans="1:8" x14ac:dyDescent="0.2">
      <c r="A24" s="5" t="s">
        <v>24</v>
      </c>
      <c r="C24" s="6">
        <f>(C8+C11+C18+C21+C23)</f>
        <v>880</v>
      </c>
      <c r="D24" s="6">
        <f>(D8+D11+D18+D21+D23)</f>
        <v>42.46</v>
      </c>
      <c r="E24" s="6">
        <f>(E8+E11+E18+E21+E23)</f>
        <v>30.25</v>
      </c>
      <c r="F24" s="6">
        <f>(F8+F11+F18+F21+F23)</f>
        <v>156.94</v>
      </c>
      <c r="G24" s="6">
        <f>(G8+G11+G18+G21+G23)</f>
        <v>1114.33</v>
      </c>
      <c r="H24" s="6" t="s">
        <v>13</v>
      </c>
    </row>
    <row r="25" spans="1:8" ht="128.25" customHeight="1" x14ac:dyDescent="0.2">
      <c r="H25" s="7"/>
    </row>
    <row r="26" spans="1:8" x14ac:dyDescent="0.2">
      <c r="H26" s="7"/>
    </row>
  </sheetData>
  <mergeCells count="12">
    <mergeCell ref="A4:G4"/>
    <mergeCell ref="A5:A7"/>
    <mergeCell ref="A9:A10"/>
    <mergeCell ref="A12:A17"/>
    <mergeCell ref="A19:A20"/>
    <mergeCell ref="A1:H1"/>
    <mergeCell ref="A2:A3"/>
    <mergeCell ref="B2:B3"/>
    <mergeCell ref="C2:C3"/>
    <mergeCell ref="D2:F2"/>
    <mergeCell ref="G2:G3"/>
    <mergeCell ref="H2:H3"/>
  </mergeCells>
  <pageMargins left="0.78740157480314965" right="0.78740157480314965" top="0.74803149606299213" bottom="0.74803149606299213" header="0.31496062992125984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="120" zoomScaleNormal="120" workbookViewId="0">
      <selection activeCell="B23" sqref="B23"/>
    </sheetView>
  </sheetViews>
  <sheetFormatPr defaultRowHeight="12.75" x14ac:dyDescent="0.2"/>
  <cols>
    <col min="1" max="1" width="22" style="4" customWidth="1"/>
    <col min="2" max="2" width="36" style="4" customWidth="1"/>
    <col min="3" max="3" width="11" style="4" customWidth="1"/>
    <col min="4" max="4" width="10.5703125" style="4" customWidth="1"/>
    <col min="5" max="5" width="9.7109375" style="4" customWidth="1"/>
    <col min="6" max="6" width="11.42578125" style="4" customWidth="1"/>
    <col min="7" max="7" width="14.85546875" style="4" customWidth="1"/>
    <col min="8" max="8" width="13.85546875" style="4" customWidth="1"/>
    <col min="9" max="16384" width="9.140625" style="3"/>
  </cols>
  <sheetData>
    <row r="1" spans="1:8" ht="12.75" customHeight="1" x14ac:dyDescent="0.25">
      <c r="A1" s="24" t="s">
        <v>68</v>
      </c>
      <c r="B1" s="25"/>
      <c r="C1" s="25"/>
      <c r="D1" s="25"/>
      <c r="E1" s="25"/>
      <c r="F1" s="25"/>
      <c r="G1" s="25"/>
      <c r="H1" s="25"/>
    </row>
    <row r="2" spans="1:8" s="1" customFormat="1" ht="27" customHeight="1" x14ac:dyDescent="0.25">
      <c r="A2" s="30" t="s">
        <v>0</v>
      </c>
      <c r="B2" s="30" t="s">
        <v>1</v>
      </c>
      <c r="C2" s="30" t="s">
        <v>2</v>
      </c>
      <c r="D2" s="30" t="s">
        <v>3</v>
      </c>
      <c r="E2" s="30"/>
      <c r="F2" s="30"/>
      <c r="G2" s="30" t="s">
        <v>4</v>
      </c>
      <c r="H2" s="30" t="s">
        <v>5</v>
      </c>
    </row>
    <row r="3" spans="1:8" x14ac:dyDescent="0.2">
      <c r="A3" s="31"/>
      <c r="B3" s="31"/>
      <c r="C3" s="31"/>
      <c r="D3" s="2" t="s">
        <v>6</v>
      </c>
      <c r="E3" s="2" t="s">
        <v>7</v>
      </c>
      <c r="F3" s="2" t="s">
        <v>8</v>
      </c>
      <c r="G3" s="31"/>
      <c r="H3" s="31"/>
    </row>
    <row r="4" spans="1:8" ht="15" x14ac:dyDescent="0.25">
      <c r="A4" s="26" t="s">
        <v>9</v>
      </c>
      <c r="B4" s="27"/>
      <c r="C4" s="27"/>
      <c r="D4" s="27"/>
      <c r="E4" s="27"/>
      <c r="F4" s="27"/>
      <c r="G4" s="27"/>
      <c r="H4" s="21">
        <v>3</v>
      </c>
    </row>
    <row r="5" spans="1:8" x14ac:dyDescent="0.2">
      <c r="A5" s="28" t="s">
        <v>10</v>
      </c>
      <c r="B5" s="14" t="s">
        <v>69</v>
      </c>
      <c r="C5" s="12">
        <v>150</v>
      </c>
      <c r="D5" s="12">
        <v>3.75</v>
      </c>
      <c r="E5" s="12">
        <v>2.25</v>
      </c>
      <c r="F5" s="12">
        <v>32.549999999999997</v>
      </c>
      <c r="G5" s="12">
        <v>225</v>
      </c>
      <c r="H5" s="12">
        <v>181</v>
      </c>
    </row>
    <row r="6" spans="1:8" x14ac:dyDescent="0.2">
      <c r="A6" s="29"/>
      <c r="B6" s="14" t="s">
        <v>30</v>
      </c>
      <c r="C6" s="12">
        <v>150</v>
      </c>
      <c r="D6" s="12">
        <v>7.0000000000000007E-2</v>
      </c>
      <c r="E6" s="12">
        <v>0</v>
      </c>
      <c r="F6" s="12">
        <v>11.25</v>
      </c>
      <c r="G6" s="12">
        <v>60</v>
      </c>
      <c r="H6" s="12">
        <v>376</v>
      </c>
    </row>
    <row r="7" spans="1:8" x14ac:dyDescent="0.2">
      <c r="A7" s="29"/>
      <c r="B7" s="14" t="s">
        <v>70</v>
      </c>
      <c r="C7" s="12">
        <v>40</v>
      </c>
      <c r="D7" s="12">
        <v>2.5499999999999998</v>
      </c>
      <c r="E7" s="12">
        <v>8.64</v>
      </c>
      <c r="F7" s="12">
        <v>14.52</v>
      </c>
      <c r="G7" s="12">
        <v>142</v>
      </c>
      <c r="H7" s="12">
        <v>1</v>
      </c>
    </row>
    <row r="8" spans="1:8" x14ac:dyDescent="0.2">
      <c r="A8" s="29"/>
      <c r="B8" s="14"/>
      <c r="C8" s="12"/>
      <c r="D8" s="12"/>
      <c r="E8" s="12"/>
      <c r="F8" s="12"/>
      <c r="G8" s="12"/>
      <c r="H8" s="12"/>
    </row>
    <row r="9" spans="1:8" x14ac:dyDescent="0.2">
      <c r="A9" s="22" t="s">
        <v>12</v>
      </c>
      <c r="B9" s="15" t="s">
        <v>13</v>
      </c>
      <c r="C9" s="6">
        <f>SUM(C5:C8)</f>
        <v>340</v>
      </c>
      <c r="D9" s="6">
        <f>SUM(D5:D8)</f>
        <v>6.3699999999999992</v>
      </c>
      <c r="E9" s="6">
        <f>SUM(E5:E8)</f>
        <v>10.89</v>
      </c>
      <c r="F9" s="6">
        <f>SUM(F5:F8)</f>
        <v>58.319999999999993</v>
      </c>
      <c r="G9" s="6">
        <f>SUM(G5:G8)</f>
        <v>427</v>
      </c>
      <c r="H9" s="6" t="s">
        <v>13</v>
      </c>
    </row>
    <row r="10" spans="1:8" x14ac:dyDescent="0.2">
      <c r="A10" s="28" t="s">
        <v>14</v>
      </c>
      <c r="B10" s="14"/>
      <c r="C10" s="12"/>
      <c r="D10" s="12"/>
      <c r="E10" s="12"/>
      <c r="F10" s="12"/>
      <c r="G10" s="12"/>
      <c r="H10" s="12"/>
    </row>
    <row r="11" spans="1:8" x14ac:dyDescent="0.2">
      <c r="A11" s="33"/>
      <c r="B11" s="14" t="s">
        <v>33</v>
      </c>
      <c r="C11" s="12">
        <v>150</v>
      </c>
      <c r="D11" s="12">
        <v>0.4</v>
      </c>
      <c r="E11" s="12">
        <v>0</v>
      </c>
      <c r="F11" s="12">
        <v>12.6</v>
      </c>
      <c r="G11" s="12">
        <v>52</v>
      </c>
      <c r="H11" s="12"/>
    </row>
    <row r="12" spans="1:8" x14ac:dyDescent="0.2">
      <c r="A12" s="5" t="s">
        <v>15</v>
      </c>
      <c r="B12" s="15" t="s">
        <v>13</v>
      </c>
      <c r="C12" s="6">
        <f>SUM(C10:C11)</f>
        <v>150</v>
      </c>
      <c r="D12" s="6">
        <f>SUM(D11:D11)</f>
        <v>0.4</v>
      </c>
      <c r="E12" s="6">
        <f>SUM(E11:E11)</f>
        <v>0</v>
      </c>
      <c r="F12" s="6">
        <f>SUM(F11:F11)</f>
        <v>12.6</v>
      </c>
      <c r="G12" s="6">
        <f>SUM(G11:G11)</f>
        <v>52</v>
      </c>
      <c r="H12" s="6" t="s">
        <v>13</v>
      </c>
    </row>
    <row r="13" spans="1:8" ht="15" customHeight="1" x14ac:dyDescent="0.2">
      <c r="A13" s="28" t="s">
        <v>16</v>
      </c>
      <c r="B13" s="14" t="s">
        <v>32</v>
      </c>
      <c r="C13" s="12">
        <v>50</v>
      </c>
      <c r="D13" s="12">
        <v>0.6</v>
      </c>
      <c r="E13" s="12">
        <v>0.1</v>
      </c>
      <c r="F13" s="12">
        <v>2.2999999999999998</v>
      </c>
      <c r="G13" s="12">
        <v>15.6</v>
      </c>
      <c r="H13" s="16">
        <v>71</v>
      </c>
    </row>
    <row r="14" spans="1:8" x14ac:dyDescent="0.2">
      <c r="A14" s="28"/>
      <c r="B14" s="14" t="s">
        <v>71</v>
      </c>
      <c r="C14" s="12">
        <v>150</v>
      </c>
      <c r="D14" s="12">
        <v>3.05</v>
      </c>
      <c r="E14" s="12">
        <v>3.2</v>
      </c>
      <c r="F14" s="12">
        <v>14.31</v>
      </c>
      <c r="G14" s="12">
        <v>98.25</v>
      </c>
      <c r="H14" s="12">
        <v>97</v>
      </c>
    </row>
    <row r="15" spans="1:8" ht="13.5" customHeight="1" x14ac:dyDescent="0.2">
      <c r="A15" s="28"/>
      <c r="B15" s="14" t="s">
        <v>72</v>
      </c>
      <c r="C15" s="12">
        <v>170</v>
      </c>
      <c r="D15" s="12">
        <v>16.899999999999999</v>
      </c>
      <c r="E15" s="12">
        <v>7.04</v>
      </c>
      <c r="F15" s="12">
        <v>4.07</v>
      </c>
      <c r="G15" s="12">
        <v>286.8</v>
      </c>
      <c r="H15" s="12">
        <v>265</v>
      </c>
    </row>
    <row r="16" spans="1:8" x14ac:dyDescent="0.2">
      <c r="A16" s="28"/>
      <c r="B16" s="14" t="s">
        <v>73</v>
      </c>
      <c r="C16" s="12">
        <v>150</v>
      </c>
      <c r="D16" s="12">
        <v>0.06</v>
      </c>
      <c r="E16" s="12">
        <v>0</v>
      </c>
      <c r="F16" s="12">
        <v>16.37</v>
      </c>
      <c r="G16" s="12">
        <v>87.6</v>
      </c>
      <c r="H16" s="12">
        <v>349</v>
      </c>
    </row>
    <row r="17" spans="1:8" x14ac:dyDescent="0.2">
      <c r="A17" s="28"/>
      <c r="B17" s="14" t="s">
        <v>37</v>
      </c>
      <c r="C17" s="12">
        <v>50</v>
      </c>
      <c r="D17" s="12">
        <v>4.1500000000000004</v>
      </c>
      <c r="E17" s="12">
        <v>0.65</v>
      </c>
      <c r="F17" s="12">
        <v>21</v>
      </c>
      <c r="G17" s="12">
        <v>113.5</v>
      </c>
      <c r="H17" s="12"/>
    </row>
    <row r="18" spans="1:8" x14ac:dyDescent="0.2">
      <c r="A18" s="28"/>
      <c r="B18" s="14"/>
      <c r="C18" s="12"/>
      <c r="D18" s="12"/>
      <c r="E18" s="12"/>
      <c r="F18" s="12"/>
      <c r="G18" s="12"/>
      <c r="H18" s="12"/>
    </row>
    <row r="19" spans="1:8" x14ac:dyDescent="0.2">
      <c r="A19" s="5" t="s">
        <v>19</v>
      </c>
      <c r="B19" s="15" t="s">
        <v>13</v>
      </c>
      <c r="C19" s="6">
        <f>SUM(C13:C18)</f>
        <v>570</v>
      </c>
      <c r="D19" s="6">
        <f>SUM(D13:D18)</f>
        <v>24.759999999999998</v>
      </c>
      <c r="E19" s="6">
        <f>SUM(E13:E18)</f>
        <v>10.99</v>
      </c>
      <c r="F19" s="6">
        <f>SUM(F13:F18)</f>
        <v>58.05</v>
      </c>
      <c r="G19" s="6">
        <f>SUM(G13:G18)</f>
        <v>601.75</v>
      </c>
      <c r="H19" s="6" t="s">
        <v>13</v>
      </c>
    </row>
    <row r="20" spans="1:8" ht="26.25" customHeight="1" x14ac:dyDescent="0.2">
      <c r="A20" s="28" t="s">
        <v>20</v>
      </c>
      <c r="B20" s="14" t="s">
        <v>74</v>
      </c>
      <c r="C20" s="12">
        <v>150</v>
      </c>
      <c r="D20" s="12">
        <v>2.6</v>
      </c>
      <c r="E20" s="12">
        <v>2.6</v>
      </c>
      <c r="F20" s="12">
        <v>19.399999999999999</v>
      </c>
      <c r="G20" s="12">
        <v>111.8</v>
      </c>
      <c r="H20" s="12">
        <v>380</v>
      </c>
    </row>
    <row r="21" spans="1:8" x14ac:dyDescent="0.2">
      <c r="A21" s="28"/>
      <c r="B21" s="14" t="s">
        <v>75</v>
      </c>
      <c r="C21" s="12">
        <v>50</v>
      </c>
      <c r="D21" s="12">
        <v>17.21</v>
      </c>
      <c r="E21" s="12">
        <v>8.81</v>
      </c>
      <c r="F21" s="12">
        <v>14.4</v>
      </c>
      <c r="G21" s="12">
        <v>167.2</v>
      </c>
      <c r="H21" s="16">
        <v>2</v>
      </c>
    </row>
    <row r="22" spans="1:8" x14ac:dyDescent="0.2">
      <c r="A22" s="5" t="s">
        <v>21</v>
      </c>
      <c r="B22" s="15" t="s">
        <v>13</v>
      </c>
      <c r="C22" s="6">
        <f>SUM(C20:C21)</f>
        <v>200</v>
      </c>
      <c r="D22" s="6">
        <f>SUM(D20:D21)</f>
        <v>19.810000000000002</v>
      </c>
      <c r="E22" s="6">
        <f>SUM(E20:E21)</f>
        <v>11.41</v>
      </c>
      <c r="F22" s="6">
        <f>SUM(F20:F21)</f>
        <v>33.799999999999997</v>
      </c>
      <c r="G22" s="6">
        <f>SUM(G20:G21)</f>
        <v>279</v>
      </c>
      <c r="H22" s="6" t="s">
        <v>13</v>
      </c>
    </row>
    <row r="23" spans="1:8" ht="12.75" customHeight="1" x14ac:dyDescent="0.2">
      <c r="A23" s="23"/>
      <c r="B23" s="14"/>
      <c r="C23" s="12"/>
      <c r="D23" s="12"/>
      <c r="E23" s="12"/>
      <c r="F23" s="12"/>
      <c r="G23" s="12"/>
      <c r="H23" s="12"/>
    </row>
    <row r="24" spans="1:8" x14ac:dyDescent="0.2">
      <c r="A24" s="5"/>
      <c r="B24" s="15" t="s">
        <v>13</v>
      </c>
      <c r="C24" s="6">
        <f>SUM(C23:C23)</f>
        <v>0</v>
      </c>
      <c r="D24" s="6">
        <f>SUM(D23:D23)</f>
        <v>0</v>
      </c>
      <c r="E24" s="6">
        <f>SUM(E23:E23)</f>
        <v>0</v>
      </c>
      <c r="F24" s="6">
        <f>SUM(F23:F23)</f>
        <v>0</v>
      </c>
      <c r="G24" s="6">
        <f>SUM(G23:G23)</f>
        <v>0</v>
      </c>
      <c r="H24" s="6" t="s">
        <v>13</v>
      </c>
    </row>
    <row r="25" spans="1:8" x14ac:dyDescent="0.2">
      <c r="A25" s="5" t="s">
        <v>24</v>
      </c>
      <c r="B25" s="15" t="s">
        <v>13</v>
      </c>
      <c r="C25" s="6">
        <f>(C9+C12+C19+C22+C24)</f>
        <v>1260</v>
      </c>
      <c r="D25" s="6">
        <f>(D9+D12+D19+D22+D24)</f>
        <v>51.34</v>
      </c>
      <c r="E25" s="6">
        <f>(E9+E12+E19+E22+E24)</f>
        <v>33.290000000000006</v>
      </c>
      <c r="F25" s="6">
        <f>(F9+F12+F19+F22+F24)</f>
        <v>162.76999999999998</v>
      </c>
      <c r="G25" s="6">
        <f>(G9+G12+G19+G22+G24)</f>
        <v>1359.75</v>
      </c>
      <c r="H25" s="6" t="s">
        <v>13</v>
      </c>
    </row>
    <row r="26" spans="1:8" ht="128.25" customHeight="1" x14ac:dyDescent="0.2">
      <c r="H26" s="7"/>
    </row>
    <row r="27" spans="1:8" x14ac:dyDescent="0.2">
      <c r="H27" s="7"/>
    </row>
  </sheetData>
  <mergeCells count="12">
    <mergeCell ref="A4:G4"/>
    <mergeCell ref="A5:A8"/>
    <mergeCell ref="A13:A18"/>
    <mergeCell ref="A20:A21"/>
    <mergeCell ref="A10:A11"/>
    <mergeCell ref="A1:H1"/>
    <mergeCell ref="A2:A3"/>
    <mergeCell ref="B2:B3"/>
    <mergeCell ref="C2:C3"/>
    <mergeCell ref="D2:F2"/>
    <mergeCell ref="G2:G3"/>
    <mergeCell ref="H2:H3"/>
  </mergeCells>
  <pageMargins left="0.78740157480314965" right="0.78740157480314965" top="0.74803149606299213" bottom="0.74803149606299213" header="0.31496062992125984" footer="0.31496062992125984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"/>
  <sheetViews>
    <sheetView workbookViewId="0">
      <selection activeCell="F4" sqref="F4"/>
    </sheetView>
  </sheetViews>
  <sheetFormatPr defaultRowHeight="18.75" x14ac:dyDescent="0.3"/>
  <cols>
    <col min="1" max="1" width="13.85546875" style="8" customWidth="1"/>
    <col min="2" max="2" width="13.85546875" style="11" customWidth="1"/>
    <col min="3" max="3" width="17.7109375" style="11" customWidth="1"/>
    <col min="4" max="4" width="20.5703125" style="11" customWidth="1"/>
    <col min="5" max="5" width="20.42578125" style="11" customWidth="1"/>
    <col min="6" max="6" width="26.28515625" style="11" customWidth="1"/>
    <col min="7" max="7" width="9.140625" style="8"/>
    <col min="8" max="8" width="6.5703125" style="8" customWidth="1"/>
    <col min="9" max="16384" width="9.140625" style="8"/>
  </cols>
  <sheetData>
    <row r="1" spans="2:6" x14ac:dyDescent="0.3">
      <c r="B1" s="34" t="s">
        <v>27</v>
      </c>
      <c r="C1" s="34"/>
      <c r="D1" s="34"/>
      <c r="E1" s="34"/>
      <c r="F1" s="34"/>
    </row>
    <row r="2" spans="2:6" s="9" customFormat="1" ht="45" customHeight="1" x14ac:dyDescent="0.25">
      <c r="B2" s="35" t="s">
        <v>2</v>
      </c>
      <c r="C2" s="35" t="s">
        <v>3</v>
      </c>
      <c r="D2" s="35"/>
      <c r="E2" s="35"/>
      <c r="F2" s="35" t="s">
        <v>4</v>
      </c>
    </row>
    <row r="3" spans="2:6" x14ac:dyDescent="0.3">
      <c r="B3" s="36"/>
      <c r="C3" s="10" t="s">
        <v>6</v>
      </c>
      <c r="D3" s="10" t="s">
        <v>7</v>
      </c>
      <c r="E3" s="10" t="s">
        <v>8</v>
      </c>
      <c r="F3" s="36"/>
    </row>
    <row r="4" spans="2:6" x14ac:dyDescent="0.3">
      <c r="B4" s="10">
        <f>((ПН!C25+ВТ!C25+СР!C30+ЧТ!C24+ПТ!C25)/5)</f>
        <v>1069</v>
      </c>
      <c r="C4" s="10">
        <f>((ПН!D25+ВТ!D25+СР!D30+ЧТ!D24+ПТ!D25)/5)</f>
        <v>44.64</v>
      </c>
      <c r="D4" s="10">
        <f>((ПН!E25+ВТ!E25+СР!E30+ЧТ!E24+ПТ!E25)/5)</f>
        <v>40.965999999999994</v>
      </c>
      <c r="E4" s="10">
        <f>((ПН!F25+ВТ!F25+СР!F30+ЧТ!F24+ПТ!F25)/5)</f>
        <v>207.35</v>
      </c>
      <c r="F4" s="10">
        <f>((ПН!G25+ВТ!G25+СР!G30+ЧТ!G24+ПТ!G25)/5)</f>
        <v>1427.1619999999998</v>
      </c>
    </row>
  </sheetData>
  <mergeCells count="4">
    <mergeCell ref="B1:F1"/>
    <mergeCell ref="B2:B3"/>
    <mergeCell ref="C2:E2"/>
    <mergeCell ref="F2:F3"/>
  </mergeCells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ПН</vt:lpstr>
      <vt:lpstr>ВТ</vt:lpstr>
      <vt:lpstr>СР</vt:lpstr>
      <vt:lpstr>ЧТ</vt:lpstr>
      <vt:lpstr>ПТ</vt:lpstr>
      <vt:lpstr>Среднее значение за период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irrrina@mail.ru</dc:creator>
  <cp:keywords/>
  <dc:description/>
  <cp:lastModifiedBy>DNA7 X86</cp:lastModifiedBy>
  <cp:revision/>
  <dcterms:created xsi:type="dcterms:W3CDTF">2021-01-13T17:29:17Z</dcterms:created>
  <dcterms:modified xsi:type="dcterms:W3CDTF">2021-06-22T08:18:53Z</dcterms:modified>
  <cp:category/>
  <cp:contentStatus/>
</cp:coreProperties>
</file>